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35" windowWidth="20955" windowHeight="960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B175" i="1" l="1"/>
  <c r="A175" i="1"/>
  <c r="L174" i="1"/>
  <c r="J174" i="1"/>
  <c r="I174" i="1"/>
  <c r="H174" i="1"/>
  <c r="G174" i="1"/>
  <c r="F174" i="1"/>
  <c r="B166" i="1"/>
  <c r="A166" i="1"/>
  <c r="L165" i="1"/>
  <c r="L175" i="1" s="1"/>
  <c r="J165" i="1"/>
  <c r="J175" i="1" s="1"/>
  <c r="I165" i="1"/>
  <c r="I175" i="1" s="1"/>
  <c r="H165" i="1"/>
  <c r="G165" i="1"/>
  <c r="G175" i="1" s="1"/>
  <c r="F165" i="1"/>
  <c r="F175" i="1" s="1"/>
  <c r="B158" i="1"/>
  <c r="A158" i="1"/>
  <c r="L157" i="1"/>
  <c r="J157" i="1"/>
  <c r="I157" i="1"/>
  <c r="H157" i="1"/>
  <c r="G157" i="1"/>
  <c r="F157" i="1"/>
  <c r="B149" i="1"/>
  <c r="A149" i="1"/>
  <c r="L148" i="1"/>
  <c r="L158" i="1" s="1"/>
  <c r="J148" i="1"/>
  <c r="I148" i="1"/>
  <c r="I158" i="1" s="1"/>
  <c r="H148" i="1"/>
  <c r="H158" i="1" s="1"/>
  <c r="G148" i="1"/>
  <c r="G158" i="1" s="1"/>
  <c r="F148" i="1"/>
  <c r="F158" i="1" s="1"/>
  <c r="B141" i="1"/>
  <c r="A141" i="1"/>
  <c r="L140" i="1"/>
  <c r="J140" i="1"/>
  <c r="I140" i="1"/>
  <c r="H140" i="1"/>
  <c r="G140" i="1"/>
  <c r="F140" i="1"/>
  <c r="B132" i="1"/>
  <c r="A132" i="1"/>
  <c r="L131" i="1"/>
  <c r="L141" i="1" s="1"/>
  <c r="J131" i="1"/>
  <c r="J141" i="1" s="1"/>
  <c r="I131" i="1"/>
  <c r="I141" i="1" s="1"/>
  <c r="H131" i="1"/>
  <c r="H141" i="1" s="1"/>
  <c r="G131" i="1"/>
  <c r="G141" i="1" s="1"/>
  <c r="F131" i="1"/>
  <c r="F141" i="1" s="1"/>
  <c r="B124" i="1"/>
  <c r="A124" i="1"/>
  <c r="L123" i="1"/>
  <c r="J123" i="1"/>
  <c r="I123" i="1"/>
  <c r="H123" i="1"/>
  <c r="G123" i="1"/>
  <c r="F123" i="1"/>
  <c r="B115" i="1"/>
  <c r="A115" i="1"/>
  <c r="L114" i="1"/>
  <c r="J114" i="1"/>
  <c r="J124" i="1" s="1"/>
  <c r="I114" i="1"/>
  <c r="I124" i="1" s="1"/>
  <c r="H114" i="1"/>
  <c r="H124" i="1" s="1"/>
  <c r="G114" i="1"/>
  <c r="G124" i="1" s="1"/>
  <c r="F114" i="1"/>
  <c r="B107" i="1"/>
  <c r="A107" i="1"/>
  <c r="L106" i="1"/>
  <c r="J106" i="1"/>
  <c r="I106" i="1"/>
  <c r="H106" i="1"/>
  <c r="G106" i="1"/>
  <c r="F106" i="1"/>
  <c r="B98" i="1"/>
  <c r="A98" i="1"/>
  <c r="L97" i="1"/>
  <c r="J97" i="1"/>
  <c r="J107" i="1" s="1"/>
  <c r="I97" i="1"/>
  <c r="H97" i="1"/>
  <c r="H107" i="1" s="1"/>
  <c r="G97" i="1"/>
  <c r="F97" i="1"/>
  <c r="B90" i="1"/>
  <c r="A90" i="1"/>
  <c r="L89" i="1"/>
  <c r="J89" i="1"/>
  <c r="I89" i="1"/>
  <c r="H89" i="1"/>
  <c r="G89" i="1"/>
  <c r="F89" i="1"/>
  <c r="B81" i="1"/>
  <c r="A81" i="1"/>
  <c r="L80" i="1"/>
  <c r="J80" i="1"/>
  <c r="J90" i="1" s="1"/>
  <c r="I80" i="1"/>
  <c r="H80" i="1"/>
  <c r="H90" i="1" s="1"/>
  <c r="G80" i="1"/>
  <c r="F80" i="1"/>
  <c r="F90" i="1" s="1"/>
  <c r="B73" i="1"/>
  <c r="A73" i="1"/>
  <c r="L72" i="1"/>
  <c r="J72" i="1"/>
  <c r="I72" i="1"/>
  <c r="H72" i="1"/>
  <c r="G72" i="1"/>
  <c r="F72" i="1"/>
  <c r="B64" i="1"/>
  <c r="A64" i="1"/>
  <c r="L63" i="1"/>
  <c r="J63" i="1"/>
  <c r="I63" i="1"/>
  <c r="H63" i="1"/>
  <c r="G63" i="1"/>
  <c r="F63" i="1"/>
  <c r="B56" i="1"/>
  <c r="A56" i="1"/>
  <c r="L55" i="1"/>
  <c r="J55" i="1"/>
  <c r="I55" i="1"/>
  <c r="H55" i="1"/>
  <c r="G55" i="1"/>
  <c r="F55" i="1"/>
  <c r="B47" i="1"/>
  <c r="A47" i="1"/>
  <c r="L46" i="1"/>
  <c r="J46" i="1"/>
  <c r="I46" i="1"/>
  <c r="H46" i="1"/>
  <c r="G46" i="1"/>
  <c r="F46" i="1"/>
  <c r="B39" i="1"/>
  <c r="A39" i="1"/>
  <c r="L38" i="1"/>
  <c r="J38" i="1"/>
  <c r="I38" i="1"/>
  <c r="H38" i="1"/>
  <c r="G38" i="1"/>
  <c r="F38" i="1"/>
  <c r="B30" i="1"/>
  <c r="A30" i="1"/>
  <c r="L29" i="1"/>
  <c r="J29" i="1"/>
  <c r="I29" i="1"/>
  <c r="H29" i="1"/>
  <c r="G29" i="1"/>
  <c r="F29" i="1"/>
  <c r="B22" i="1"/>
  <c r="A22" i="1"/>
  <c r="L21" i="1"/>
  <c r="L22" i="1" s="1"/>
  <c r="J21" i="1"/>
  <c r="I21" i="1"/>
  <c r="H21" i="1"/>
  <c r="G21" i="1"/>
  <c r="F21" i="1"/>
  <c r="B13" i="1"/>
  <c r="A13" i="1"/>
  <c r="F124" i="1" l="1"/>
  <c r="H73" i="1"/>
  <c r="F107" i="1"/>
  <c r="J158" i="1"/>
  <c r="F73" i="1"/>
  <c r="F56" i="1"/>
  <c r="J73" i="1"/>
  <c r="H175" i="1"/>
  <c r="L124" i="1"/>
  <c r="L107" i="1"/>
  <c r="I107" i="1"/>
  <c r="G107" i="1"/>
  <c r="L90" i="1"/>
  <c r="I90" i="1"/>
  <c r="G90" i="1"/>
  <c r="L73" i="1"/>
  <c r="I73" i="1"/>
  <c r="G73" i="1"/>
  <c r="L56" i="1"/>
  <c r="J56" i="1"/>
  <c r="I56" i="1"/>
  <c r="H56" i="1"/>
  <c r="G56" i="1"/>
  <c r="J39" i="1"/>
  <c r="I39" i="1"/>
  <c r="L39" i="1"/>
  <c r="H39" i="1"/>
  <c r="G39" i="1"/>
  <c r="F39" i="1"/>
  <c r="F22" i="1"/>
  <c r="J22" i="1"/>
  <c r="I22" i="1"/>
  <c r="H22" i="1"/>
  <c r="G22" i="1"/>
  <c r="J176" i="1" l="1"/>
  <c r="I176" i="1"/>
  <c r="F176" i="1"/>
  <c r="L176" i="1"/>
  <c r="H176" i="1"/>
  <c r="G176" i="1"/>
</calcChain>
</file>

<file path=xl/sharedStrings.xml><?xml version="1.0" encoding="utf-8"?>
<sst xmlns="http://schemas.openxmlformats.org/spreadsheetml/2006/main" count="259" uniqueCount="97">
  <si>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</si>
  <si>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</si>
  <si>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</si>
  <si>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</si>
  <si>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</si>
  <si>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</si>
  <si>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</si>
  <si>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</si>
  <si>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</si>
  <si>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</si>
  <si>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</si>
  <si>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</si>
  <si>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</si>
  <si>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</si>
  <si>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</si>
  <si>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</si>
  <si>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</si>
  <si>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</si>
  <si>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</si>
  <si>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</si>
  <si>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</si>
  <si>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</si>
  <si>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</si>
  <si>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</si>
  <si>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</si>
  <si>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</si>
  <si>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</si>
  <si>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</si>
  <si>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</si>
  <si>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</si>
  <si>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</si>
  <si>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</si>
  <si>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</si>
  <si>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</si>
  <si>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</si>
  <si>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</si>
  <si>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</si>
  <si>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</si>
  <si>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</si>
  <si>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Суп картофельный с бобовыми (горохом)</t>
  </si>
  <si>
    <t>Чай с лимоном</t>
  </si>
  <si>
    <t>Борщ с капустой и картофелем</t>
  </si>
  <si>
    <t>Суп картофельный с клецками</t>
  </si>
  <si>
    <t>Свекольник со сметаной</t>
  </si>
  <si>
    <t>54-18с</t>
  </si>
  <si>
    <t>МБОУ СОШ № 7 г. Сальска</t>
  </si>
  <si>
    <t>Директор</t>
  </si>
  <si>
    <t>Лысикова С.Ю.</t>
  </si>
  <si>
    <t>Фрукты свежие (яблоки)</t>
  </si>
  <si>
    <t>сладкое</t>
  </si>
  <si>
    <t>Компот из смеси сухофруктов</t>
  </si>
  <si>
    <t>Кофейный напиток</t>
  </si>
  <si>
    <t>Суп картофельный с крупой (пшено)</t>
  </si>
  <si>
    <t>Хлеб пшеничный йодированный</t>
  </si>
  <si>
    <t>01</t>
  </si>
  <si>
    <t>Каша жидкая молочная пшенная, Запеканка из творога с рисом и молоком сгущенным</t>
  </si>
  <si>
    <t>Суп картофельный с яйцом (кудрявый)</t>
  </si>
  <si>
    <t>Кофейный напиток на молоке сгущенном</t>
  </si>
  <si>
    <t>Каша вязкая молочная "Дружба", Булочка "Абрикосовый аромат"</t>
  </si>
  <si>
    <t>Омлет натуральный, Икра кабачковая</t>
  </si>
  <si>
    <t>Мармелад фруктово-ягодный</t>
  </si>
  <si>
    <t>340, 57</t>
  </si>
  <si>
    <t>462, 332</t>
  </si>
  <si>
    <t>Плов из птицы, Свекла отварная дольками</t>
  </si>
  <si>
    <t>54-12м, 54-28</t>
  </si>
  <si>
    <t>54-24к, 315</t>
  </si>
  <si>
    <t>498,520</t>
  </si>
  <si>
    <t>Суп картофельный с крупой (рисовая)</t>
  </si>
  <si>
    <t>Плов из птицы, Салат из белокочанной капусты</t>
  </si>
  <si>
    <t>Хлеб пшеничный йодированный, Маффины сливочные</t>
  </si>
  <si>
    <t>54-12м, 43</t>
  </si>
  <si>
    <t>Рагу из мяса птицы</t>
  </si>
  <si>
    <t>Ёжики из птицы, Каша рассыпчатая гречневая, Свекла отварная дольками</t>
  </si>
  <si>
    <t>54-15м,508,54-28</t>
  </si>
  <si>
    <t>54-12м,43</t>
  </si>
  <si>
    <t>Биточки рубленые из птицы, Соус томатный с овощами, Каша рассыпчатая гречневая</t>
  </si>
  <si>
    <t>498,588, 508</t>
  </si>
  <si>
    <t>Тефтели из птицы с соусом, Макаронные изделия отварные, Овощи соленые (огурцы)</t>
  </si>
  <si>
    <t xml:space="preserve">Гуляш из птицы, Каша вязкая пшеничная, Салат из квашеной капусты </t>
  </si>
  <si>
    <t>437, 510, 45</t>
  </si>
  <si>
    <t>Котлеты рубленые из птицы, Пюре картофельное, Овощи соленые (огурцы)</t>
  </si>
  <si>
    <t>Котлеты мясо-картофельные по-хлыновски, Макаронные изделия отварные, Салат из квашеной капусты</t>
  </si>
  <si>
    <t>454,332, 45</t>
  </si>
  <si>
    <t>Рыба, тушенная в томате с овощами (филе), Пюре картофельное, Овощи соленые (огурцы)</t>
  </si>
  <si>
    <t>374,520</t>
  </si>
  <si>
    <t>Паста "Альфредо", Винегрет овощной</t>
  </si>
  <si>
    <t>455, 71</t>
  </si>
  <si>
    <t>Фрикадельки из птицы, тушеные в соусе, Рис припущенный</t>
  </si>
  <si>
    <t>471, 512</t>
  </si>
  <si>
    <t>Котлеты рубленые из птицы, Соус томатный с овощами, Макаронные изделия отварные</t>
  </si>
  <si>
    <t>498, 588, 332</t>
  </si>
  <si>
    <t>Шницель рубленный из птицы, Салат из белокочанной капусты, Каша вязкая пшеничная</t>
  </si>
  <si>
    <t>451, 43, 510</t>
  </si>
  <si>
    <t>Чахохбили, Каша вязкая перловая</t>
  </si>
  <si>
    <t>491, 510</t>
  </si>
  <si>
    <t>Чахохбили, Каша вязкая пшеничная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</si>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</sst>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3" fillId="0" borderId="0" xfId="0" applyFont="1" applyAlignment="1">
      <alignment horizontal="left"/>
    </xf>
    <xf numFmtId="0" fontId="13" fillId="0" borderId="0" xfId="0" applyFont="1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13" fillId="0" borderId="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0" fillId="0" borderId="14" xfId="0" applyBorder="1"/>
    <xf numFmtId="0" fontId="13" fillId="0" borderId="16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7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/>
    </xf>
    <xf numFmtId="0" fontId="13" fillId="0" borderId="9" xfId="0" applyFont="1" applyBorder="1"/>
    <xf numFmtId="0" fontId="13" fillId="0" borderId="10" xfId="0" applyFont="1" applyBorder="1"/>
    <xf numFmtId="0" fontId="13" fillId="3" borderId="20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top" wrapText="1"/>
    </xf>
    <xf numFmtId="0" fontId="13" fillId="3" borderId="3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right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2" borderId="2" xfId="0" applyFont="1" applyFill="1" applyBorder="1" applyProtection="1">
      <protection locked="0"/>
    </xf>
    <xf numFmtId="49" fontId="20" fillId="2" borderId="4" xfId="0" applyNumberFormat="1" applyFont="1" applyFill="1" applyBorder="1" applyAlignment="1" applyProtection="1">
      <alignment horizontal="center"/>
      <protection locked="0"/>
    </xf>
    <xf numFmtId="1" fontId="20" fillId="2" borderId="2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top"/>
    </xf>
    <xf numFmtId="2" fontId="13" fillId="0" borderId="2" xfId="0" applyNumberFormat="1" applyFont="1" applyBorder="1" applyAlignment="1">
      <alignment horizontal="center" vertical="top" wrapText="1"/>
    </xf>
    <xf numFmtId="2" fontId="13" fillId="3" borderId="3" xfId="0" applyNumberFormat="1" applyFont="1" applyFill="1" applyBorder="1" applyAlignment="1">
      <alignment horizontal="center" vertical="top" wrapText="1"/>
    </xf>
    <xf numFmtId="0" fontId="11" fillId="0" borderId="2" xfId="0" applyFont="1" applyBorder="1"/>
    <xf numFmtId="0" fontId="18" fillId="0" borderId="2" xfId="0" applyFont="1" applyFill="1" applyBorder="1" applyAlignment="1">
      <alignment horizontal="center" wrapText="1"/>
    </xf>
    <xf numFmtId="0" fontId="18" fillId="4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2" fontId="18" fillId="4" borderId="2" xfId="0" applyNumberFormat="1" applyFont="1" applyFill="1" applyBorder="1" applyAlignment="1">
      <alignment horizontal="center"/>
    </xf>
    <xf numFmtId="2" fontId="18" fillId="4" borderId="17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wrapText="1"/>
    </xf>
    <xf numFmtId="2" fontId="19" fillId="4" borderId="17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2" fontId="18" fillId="4" borderId="2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vertical="center"/>
    </xf>
    <xf numFmtId="2" fontId="18" fillId="0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/>
    <xf numFmtId="0" fontId="18" fillId="4" borderId="2" xfId="0" applyFont="1" applyFill="1" applyBorder="1" applyAlignment="1">
      <alignment horizontal="center" vertical="center"/>
    </xf>
    <xf numFmtId="2" fontId="18" fillId="4" borderId="17" xfId="0" applyNumberFormat="1" applyFont="1" applyFill="1" applyBorder="1" applyAlignment="1">
      <alignment horizontal="center" wrapText="1"/>
    </xf>
    <xf numFmtId="49" fontId="10" fillId="0" borderId="1" xfId="0" applyNumberFormat="1" applyFont="1" applyBorder="1"/>
    <xf numFmtId="49" fontId="10" fillId="0" borderId="2" xfId="0" applyNumberFormat="1" applyFont="1" applyBorder="1"/>
    <xf numFmtId="2" fontId="18" fillId="4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18" fillId="4" borderId="17" xfId="0" applyNumberFormat="1" applyFont="1" applyFill="1" applyBorder="1" applyAlignment="1">
      <alignment horizontal="center" vertical="center"/>
    </xf>
    <xf numFmtId="2" fontId="18" fillId="4" borderId="2" xfId="0" applyNumberFormat="1" applyFont="1" applyFill="1" applyBorder="1" applyAlignment="1">
      <alignment horizontal="center" vertical="center"/>
    </xf>
    <xf numFmtId="2" fontId="18" fillId="4" borderId="17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wrapText="1"/>
    </xf>
    <xf numFmtId="49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2" fontId="9" fillId="4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 wrapText="1"/>
    </xf>
    <xf numFmtId="0" fontId="9" fillId="4" borderId="2" xfId="0" applyFont="1" applyFill="1" applyBorder="1" applyAlignment="1">
      <alignment horizontal="center"/>
    </xf>
    <xf numFmtId="2" fontId="9" fillId="4" borderId="2" xfId="0" applyNumberFormat="1" applyFont="1" applyFill="1" applyBorder="1" applyAlignment="1">
      <alignment horizontal="center"/>
    </xf>
    <xf numFmtId="2" fontId="9" fillId="4" borderId="2" xfId="0" applyNumberFormat="1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/>
    </xf>
    <xf numFmtId="2" fontId="9" fillId="4" borderId="24" xfId="0" applyNumberFormat="1" applyFont="1" applyFill="1" applyBorder="1" applyAlignment="1">
      <alignment horizontal="center" wrapText="1"/>
    </xf>
    <xf numFmtId="2" fontId="9" fillId="4" borderId="17" xfId="0" applyNumberFormat="1" applyFont="1" applyFill="1" applyBorder="1" applyAlignment="1">
      <alignment horizontal="center"/>
    </xf>
    <xf numFmtId="2" fontId="9" fillId="4" borderId="17" xfId="0" applyNumberFormat="1" applyFont="1" applyFill="1" applyBorder="1" applyAlignment="1">
      <alignment horizontal="center" wrapText="1"/>
    </xf>
    <xf numFmtId="2" fontId="9" fillId="0" borderId="2" xfId="0" applyNumberFormat="1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/>
    </xf>
    <xf numFmtId="2" fontId="9" fillId="4" borderId="4" xfId="0" applyNumberFormat="1" applyFont="1" applyFill="1" applyBorder="1" applyAlignment="1">
      <alignment horizontal="center"/>
    </xf>
    <xf numFmtId="2" fontId="9" fillId="4" borderId="23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5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4" borderId="17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2" fontId="8" fillId="0" borderId="2" xfId="0" applyNumberFormat="1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19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2" fontId="19" fillId="4" borderId="2" xfId="0" applyNumberFormat="1" applyFont="1" applyFill="1" applyBorder="1" applyAlignment="1">
      <alignment horizontal="center"/>
    </xf>
    <xf numFmtId="2" fontId="8" fillId="4" borderId="2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2" fontId="8" fillId="4" borderId="17" xfId="0" applyNumberFormat="1" applyFont="1" applyFill="1" applyBorder="1" applyAlignment="1">
      <alignment horizontal="center"/>
    </xf>
    <xf numFmtId="2" fontId="8" fillId="4" borderId="2" xfId="0" applyNumberFormat="1" applyFont="1" applyFill="1" applyBorder="1" applyAlignment="1">
      <alignment horizontal="center" wrapText="1"/>
    </xf>
    <xf numFmtId="0" fontId="7" fillId="4" borderId="2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wrapText="1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2" fontId="7" fillId="4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 applyProtection="1">
      <alignment wrapText="1"/>
      <protection locked="0"/>
    </xf>
    <xf numFmtId="2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wrapText="1"/>
    </xf>
    <xf numFmtId="0" fontId="7" fillId="4" borderId="4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4" xfId="0" applyNumberFormat="1" applyFont="1" applyFill="1" applyBorder="1" applyAlignment="1">
      <alignment horizontal="center"/>
    </xf>
    <xf numFmtId="2" fontId="7" fillId="4" borderId="2" xfId="0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wrapText="1"/>
    </xf>
    <xf numFmtId="2" fontId="7" fillId="4" borderId="23" xfId="0" applyNumberFormat="1" applyFont="1" applyFill="1" applyBorder="1" applyAlignment="1">
      <alignment horizontal="center"/>
    </xf>
    <xf numFmtId="2" fontId="18" fillId="4" borderId="24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vertical="center"/>
    </xf>
    <xf numFmtId="2" fontId="7" fillId="4" borderId="4" xfId="0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wrapText="1"/>
    </xf>
    <xf numFmtId="49" fontId="5" fillId="0" borderId="2" xfId="0" applyNumberFormat="1" applyFont="1" applyBorder="1" applyAlignment="1">
      <alignment horizontal="center" wrapText="1"/>
    </xf>
    <xf numFmtId="0" fontId="4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2" xfId="0" applyBorder="1" applyAlignment="1">
      <alignment vertical="center"/>
    </xf>
    <xf numFmtId="0" fontId="18" fillId="4" borderId="2" xfId="0" applyFont="1" applyFill="1" applyBorder="1" applyAlignment="1">
      <alignment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2" fontId="18" fillId="4" borderId="2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0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0" fillId="2" borderId="2" xfId="0" applyFont="1" applyFill="1" applyBorder="1" applyAlignment="1" applyProtection="1">
      <alignment horizontal="left" wrapText="1"/>
      <protection locked="0"/>
    </xf>
    <xf numFmtId="0" fontId="15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6"/>
  <sheetViews>
    <sheetView tabSelected="1" workbookViewId="0">
      <pane xSplit="4" ySplit="5" topLeftCell="E158" activePane="bottomRight" state="frozen"/>
      <selection pane="topRight" activeCell="E1" sqref="E1"/>
      <selection pane="bottomLeft" activeCell="A6" sqref="A6"/>
      <selection pane="bottomRight" activeCell="A5" sqref="A5:E17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6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2" ht="15" x14ac:dyDescent="0.25">
      <c r="A1" s="39" t="s">
        <v>7</v>
      </c>
      <c r="B1" s="40"/>
      <c r="C1" s="172" t="s">
        <v>45</v>
      </c>
      <c r="D1" s="173"/>
      <c r="E1" s="173"/>
      <c r="F1" s="41" t="s">
        <v>16</v>
      </c>
      <c r="G1" s="40" t="s">
        <v>17</v>
      </c>
      <c r="H1" s="174" t="s">
        <v>46</v>
      </c>
      <c r="I1" s="174"/>
      <c r="J1" s="174"/>
      <c r="K1" s="174"/>
    </row>
    <row r="2" spans="1:12" ht="18" x14ac:dyDescent="0.2">
      <c r="A2" s="42" t="s">
        <v>6</v>
      </c>
      <c r="B2" s="40"/>
      <c r="C2" s="40"/>
      <c r="D2" s="39"/>
      <c r="E2" s="40"/>
      <c r="F2" s="40"/>
      <c r="G2" s="40" t="s">
        <v>18</v>
      </c>
      <c r="H2" s="174" t="s">
        <v>47</v>
      </c>
      <c r="I2" s="174"/>
      <c r="J2" s="174"/>
      <c r="K2" s="174"/>
    </row>
    <row r="3" spans="1:12" ht="17.25" customHeight="1" x14ac:dyDescent="0.2">
      <c r="A3" s="43" t="s">
        <v>8</v>
      </c>
      <c r="B3" s="40"/>
      <c r="C3" s="40"/>
      <c r="D3" s="44"/>
      <c r="E3" s="45" t="s">
        <v>9</v>
      </c>
      <c r="F3" s="40"/>
      <c r="G3" s="40" t="s">
        <v>19</v>
      </c>
      <c r="H3" s="46" t="s">
        <v>54</v>
      </c>
      <c r="I3" s="46" t="s">
        <v>96</v>
      </c>
      <c r="J3" s="47">
        <v>2025</v>
      </c>
      <c r="K3" s="39"/>
    </row>
    <row r="4" spans="1:12" ht="13.5" thickBot="1" x14ac:dyDescent="0.25">
      <c r="A4" s="40"/>
      <c r="B4" s="40"/>
      <c r="C4" s="40"/>
      <c r="D4" s="43"/>
      <c r="E4" s="40"/>
      <c r="F4" s="40"/>
      <c r="G4" s="40"/>
      <c r="H4" s="48" t="s">
        <v>35</v>
      </c>
      <c r="I4" s="48" t="s">
        <v>36</v>
      </c>
      <c r="J4" s="48" t="s">
        <v>37</v>
      </c>
      <c r="K4" s="40"/>
    </row>
    <row r="5" spans="1:12" ht="34.5" thickBot="1" x14ac:dyDescent="0.2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33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34</v>
      </c>
    </row>
    <row r="6" spans="1:12" ht="15" x14ac:dyDescent="0.25">
      <c r="A6" s="17">
        <v>1</v>
      </c>
      <c r="B6" s="18">
        <v>1</v>
      </c>
      <c r="C6" s="19" t="s">
        <v>20</v>
      </c>
      <c r="D6" s="3" t="s">
        <v>21</v>
      </c>
      <c r="E6" s="74" t="s">
        <v>59</v>
      </c>
      <c r="F6" s="75">
        <v>210</v>
      </c>
      <c r="G6" s="79">
        <v>14.88</v>
      </c>
      <c r="H6" s="79">
        <v>16.84</v>
      </c>
      <c r="I6" s="79">
        <v>36.49</v>
      </c>
      <c r="J6" s="79">
        <v>313.7</v>
      </c>
      <c r="K6" s="80" t="s">
        <v>61</v>
      </c>
      <c r="L6" s="79">
        <v>69.7</v>
      </c>
    </row>
    <row r="7" spans="1:12" ht="15" x14ac:dyDescent="0.25">
      <c r="A7" s="20"/>
      <c r="B7" s="12"/>
      <c r="C7" s="9"/>
      <c r="D7" s="5" t="s">
        <v>22</v>
      </c>
      <c r="E7" s="74" t="s">
        <v>38</v>
      </c>
      <c r="F7" s="76">
        <v>212</v>
      </c>
      <c r="G7" s="60">
        <v>0.19</v>
      </c>
      <c r="H7" s="60">
        <v>0.04</v>
      </c>
      <c r="I7" s="60">
        <v>10.98</v>
      </c>
      <c r="J7" s="60">
        <v>43.9</v>
      </c>
      <c r="K7" s="80">
        <v>685</v>
      </c>
      <c r="L7" s="65">
        <v>3.3</v>
      </c>
    </row>
    <row r="8" spans="1:12" ht="15" x14ac:dyDescent="0.25">
      <c r="A8" s="20"/>
      <c r="B8" s="12"/>
      <c r="C8" s="9"/>
      <c r="D8" s="5" t="s">
        <v>23</v>
      </c>
      <c r="E8" s="74" t="s">
        <v>53</v>
      </c>
      <c r="F8" s="52">
        <v>40</v>
      </c>
      <c r="G8" s="60">
        <v>3.04</v>
      </c>
      <c r="H8" s="60">
        <v>0.32</v>
      </c>
      <c r="I8" s="60">
        <v>23.2</v>
      </c>
      <c r="J8" s="60">
        <v>104.5</v>
      </c>
      <c r="K8" s="80"/>
      <c r="L8" s="65">
        <v>2.8</v>
      </c>
    </row>
    <row r="9" spans="1:12" ht="15" x14ac:dyDescent="0.25">
      <c r="A9" s="20"/>
      <c r="B9" s="12"/>
      <c r="C9" s="9"/>
      <c r="D9" s="5" t="s">
        <v>49</v>
      </c>
      <c r="E9" s="77" t="s">
        <v>60</v>
      </c>
      <c r="F9" s="78">
        <v>40</v>
      </c>
      <c r="G9" s="55">
        <v>2.6</v>
      </c>
      <c r="H9" s="55">
        <v>3.68</v>
      </c>
      <c r="I9" s="55">
        <v>12.86</v>
      </c>
      <c r="J9" s="55">
        <v>138.24</v>
      </c>
      <c r="K9" s="81"/>
      <c r="L9" s="56">
        <v>13.2</v>
      </c>
    </row>
    <row r="10" spans="1:12" ht="15" x14ac:dyDescent="0.25">
      <c r="A10" s="20"/>
      <c r="B10" s="12"/>
      <c r="C10" s="9"/>
      <c r="D10" s="4"/>
      <c r="E10" s="34"/>
      <c r="F10" s="35"/>
      <c r="G10" s="35"/>
      <c r="H10" s="35"/>
      <c r="I10" s="35"/>
      <c r="J10" s="35"/>
      <c r="K10" s="36"/>
      <c r="L10" s="35"/>
    </row>
    <row r="11" spans="1:12" ht="15" x14ac:dyDescent="0.25">
      <c r="A11" s="20"/>
      <c r="B11" s="12"/>
      <c r="C11" s="9"/>
      <c r="D11" s="4"/>
      <c r="E11" s="34"/>
      <c r="F11" s="35"/>
      <c r="G11" s="35"/>
      <c r="H11" s="35"/>
      <c r="I11" s="35"/>
      <c r="J11" s="35"/>
      <c r="K11" s="36"/>
      <c r="L11" s="35"/>
    </row>
    <row r="12" spans="1:12" ht="15" x14ac:dyDescent="0.25">
      <c r="A12" s="21"/>
      <c r="B12" s="14"/>
      <c r="C12" s="6"/>
      <c r="D12" s="15" t="s">
        <v>32</v>
      </c>
      <c r="E12" s="7"/>
      <c r="F12" s="16">
        <f>SUM(F6:F11)</f>
        <v>502</v>
      </c>
      <c r="G12" s="49">
        <f>SUM(G6:G11)</f>
        <v>20.71</v>
      </c>
      <c r="H12" s="49">
        <f>SUM(H6:H11)</f>
        <v>20.88</v>
      </c>
      <c r="I12" s="49">
        <f>SUM(I6:I11)</f>
        <v>83.53</v>
      </c>
      <c r="J12" s="49">
        <f>SUM(J6:J11)</f>
        <v>600.33999999999992</v>
      </c>
      <c r="K12" s="22"/>
      <c r="L12" s="49">
        <f>SUM(L6:L11)</f>
        <v>89</v>
      </c>
    </row>
    <row r="13" spans="1:12" ht="15" x14ac:dyDescent="0.25">
      <c r="A13" s="23">
        <f>A6</f>
        <v>1</v>
      </c>
      <c r="B13" s="10">
        <f>B6</f>
        <v>1</v>
      </c>
      <c r="C13" s="8" t="s">
        <v>25</v>
      </c>
      <c r="D13" s="5" t="s">
        <v>26</v>
      </c>
      <c r="E13" s="34"/>
      <c r="F13" s="35"/>
      <c r="G13" s="35"/>
      <c r="H13" s="35"/>
      <c r="I13" s="35"/>
      <c r="J13" s="35"/>
      <c r="K13" s="36"/>
      <c r="L13" s="35"/>
    </row>
    <row r="14" spans="1:12" ht="15" x14ac:dyDescent="0.25">
      <c r="A14" s="20"/>
      <c r="B14" s="12"/>
      <c r="C14" s="9"/>
      <c r="D14" s="5" t="s">
        <v>27</v>
      </c>
      <c r="E14" s="57" t="s">
        <v>39</v>
      </c>
      <c r="F14" s="64">
        <v>200</v>
      </c>
      <c r="G14" s="72">
        <v>6.64</v>
      </c>
      <c r="H14" s="72">
        <v>4.58</v>
      </c>
      <c r="I14" s="72">
        <v>16.28</v>
      </c>
      <c r="J14" s="72">
        <v>133.13999999999999</v>
      </c>
      <c r="K14" s="54">
        <v>139</v>
      </c>
      <c r="L14" s="72">
        <v>19.3</v>
      </c>
    </row>
    <row r="15" spans="1:12" ht="30" x14ac:dyDescent="0.25">
      <c r="A15" s="20"/>
      <c r="B15" s="12"/>
      <c r="C15" s="9"/>
      <c r="D15" s="164" t="s">
        <v>21</v>
      </c>
      <c r="E15" s="165" t="s">
        <v>91</v>
      </c>
      <c r="F15" s="61">
        <v>260</v>
      </c>
      <c r="G15" s="62">
        <v>13</v>
      </c>
      <c r="H15" s="62">
        <v>18.03</v>
      </c>
      <c r="I15" s="62">
        <v>35.44</v>
      </c>
      <c r="J15" s="62">
        <v>397.09</v>
      </c>
      <c r="K15" s="167" t="s">
        <v>92</v>
      </c>
      <c r="L15" s="62">
        <v>61.03</v>
      </c>
    </row>
    <row r="16" spans="1:12" ht="15" x14ac:dyDescent="0.25">
      <c r="A16" s="20"/>
      <c r="B16" s="12"/>
      <c r="C16" s="9"/>
      <c r="D16" s="163" t="s">
        <v>29</v>
      </c>
      <c r="E16" s="74" t="s">
        <v>50</v>
      </c>
      <c r="F16" s="82">
        <v>200</v>
      </c>
      <c r="G16" s="84">
        <v>0.47</v>
      </c>
      <c r="H16" s="84">
        <v>0</v>
      </c>
      <c r="I16" s="84">
        <v>19.78</v>
      </c>
      <c r="J16" s="84">
        <v>112.68</v>
      </c>
      <c r="K16" s="80">
        <v>639</v>
      </c>
      <c r="L16" s="84">
        <v>5.87</v>
      </c>
    </row>
    <row r="17" spans="1:12" ht="15" x14ac:dyDescent="0.25">
      <c r="A17" s="20"/>
      <c r="B17" s="12"/>
      <c r="C17" s="9"/>
      <c r="D17" s="5" t="s">
        <v>30</v>
      </c>
      <c r="E17" s="83" t="s">
        <v>53</v>
      </c>
      <c r="F17" s="52">
        <v>40</v>
      </c>
      <c r="G17" s="60">
        <v>3.04</v>
      </c>
      <c r="H17" s="60">
        <v>0.32</v>
      </c>
      <c r="I17" s="60">
        <v>23.2</v>
      </c>
      <c r="J17" s="60">
        <v>104.5</v>
      </c>
      <c r="K17" s="85"/>
      <c r="L17" s="65">
        <v>2.8</v>
      </c>
    </row>
    <row r="18" spans="1:12" ht="15" x14ac:dyDescent="0.25">
      <c r="A18" s="20"/>
      <c r="B18" s="12"/>
      <c r="C18" s="9"/>
      <c r="D18" s="5" t="s">
        <v>31</v>
      </c>
      <c r="E18" s="34"/>
      <c r="F18" s="35"/>
      <c r="G18" s="35"/>
      <c r="H18" s="35"/>
      <c r="I18" s="35"/>
      <c r="J18" s="35"/>
      <c r="K18" s="36"/>
      <c r="L18" s="35"/>
    </row>
    <row r="19" spans="1:12" ht="15" x14ac:dyDescent="0.25">
      <c r="A19" s="20"/>
      <c r="B19" s="12"/>
      <c r="C19" s="9"/>
      <c r="D19" s="4"/>
      <c r="E19" s="34"/>
      <c r="F19" s="35"/>
      <c r="G19" s="35"/>
      <c r="H19" s="35"/>
      <c r="I19" s="35"/>
      <c r="J19" s="35"/>
      <c r="K19" s="36"/>
      <c r="L19" s="35"/>
    </row>
    <row r="20" spans="1:12" ht="15" x14ac:dyDescent="0.25">
      <c r="A20" s="20"/>
      <c r="B20" s="12"/>
      <c r="C20" s="9"/>
      <c r="D20" s="4"/>
      <c r="E20" s="34"/>
      <c r="F20" s="35"/>
      <c r="G20" s="35"/>
      <c r="H20" s="35"/>
      <c r="I20" s="35"/>
      <c r="J20" s="35"/>
      <c r="K20" s="36"/>
      <c r="L20" s="35"/>
    </row>
    <row r="21" spans="1:12" ht="15" x14ac:dyDescent="0.25">
      <c r="A21" s="21"/>
      <c r="B21" s="14"/>
      <c r="C21" s="6"/>
      <c r="D21" s="15" t="s">
        <v>32</v>
      </c>
      <c r="E21" s="7"/>
      <c r="F21" s="16">
        <f>SUM(F13:F20)</f>
        <v>700</v>
      </c>
      <c r="G21" s="16">
        <f>SUM(G13:G20)</f>
        <v>23.15</v>
      </c>
      <c r="H21" s="16">
        <f>SUM(H13:H20)</f>
        <v>22.93</v>
      </c>
      <c r="I21" s="16">
        <f>SUM(I13:I20)</f>
        <v>94.7</v>
      </c>
      <c r="J21" s="16">
        <f>SUM(J13:J20)</f>
        <v>747.41000000000008</v>
      </c>
      <c r="K21" s="22"/>
      <c r="L21" s="49">
        <f>SUM(L13:L20)</f>
        <v>89</v>
      </c>
    </row>
    <row r="22" spans="1:12" ht="15.75" thickBot="1" x14ac:dyDescent="0.25">
      <c r="A22" s="26">
        <f>A6</f>
        <v>1</v>
      </c>
      <c r="B22" s="27">
        <f>B6</f>
        <v>1</v>
      </c>
      <c r="C22" s="175" t="s">
        <v>4</v>
      </c>
      <c r="D22" s="176"/>
      <c r="E22" s="28"/>
      <c r="F22" s="29">
        <f>F12+F21</f>
        <v>1202</v>
      </c>
      <c r="G22" s="29">
        <f>G12+G21</f>
        <v>43.86</v>
      </c>
      <c r="H22" s="29">
        <f>H12+H21</f>
        <v>43.81</v>
      </c>
      <c r="I22" s="29">
        <f>I12+I21</f>
        <v>178.23000000000002</v>
      </c>
      <c r="J22" s="29">
        <f>J12+J21</f>
        <v>1347.75</v>
      </c>
      <c r="K22" s="29"/>
      <c r="L22" s="50">
        <f>L12+L21</f>
        <v>178</v>
      </c>
    </row>
    <row r="23" spans="1:12" ht="30" x14ac:dyDescent="0.25">
      <c r="A23" s="11">
        <v>1</v>
      </c>
      <c r="B23" s="12">
        <v>2</v>
      </c>
      <c r="C23" s="19" t="s">
        <v>20</v>
      </c>
      <c r="D23" s="3" t="s">
        <v>21</v>
      </c>
      <c r="E23" s="152" t="s">
        <v>77</v>
      </c>
      <c r="F23" s="75">
        <v>355</v>
      </c>
      <c r="G23" s="79">
        <v>16.48</v>
      </c>
      <c r="H23" s="79">
        <v>18.62</v>
      </c>
      <c r="I23" s="79">
        <v>50.38</v>
      </c>
      <c r="J23" s="79">
        <v>408.22</v>
      </c>
      <c r="K23" s="86" t="s">
        <v>62</v>
      </c>
      <c r="L23" s="79">
        <v>79.25</v>
      </c>
    </row>
    <row r="24" spans="1:12" ht="15" x14ac:dyDescent="0.25">
      <c r="A24" s="11"/>
      <c r="B24" s="12"/>
      <c r="C24" s="9"/>
      <c r="D24" s="5" t="s">
        <v>22</v>
      </c>
      <c r="E24" s="74" t="s">
        <v>40</v>
      </c>
      <c r="F24" s="82">
        <v>219</v>
      </c>
      <c r="G24" s="68">
        <v>0.3</v>
      </c>
      <c r="H24" s="68">
        <v>0.05</v>
      </c>
      <c r="I24" s="68">
        <v>5.2</v>
      </c>
      <c r="J24" s="68">
        <v>60</v>
      </c>
      <c r="K24" s="80">
        <v>686</v>
      </c>
      <c r="L24" s="73">
        <v>6.95</v>
      </c>
    </row>
    <row r="25" spans="1:12" ht="15" x14ac:dyDescent="0.25">
      <c r="A25" s="11"/>
      <c r="B25" s="12"/>
      <c r="C25" s="9"/>
      <c r="D25" s="5" t="s">
        <v>23</v>
      </c>
      <c r="E25" s="83" t="s">
        <v>53</v>
      </c>
      <c r="F25" s="70">
        <v>40</v>
      </c>
      <c r="G25" s="68">
        <v>3.04</v>
      </c>
      <c r="H25" s="68">
        <v>0.32</v>
      </c>
      <c r="I25" s="68">
        <v>23.2</v>
      </c>
      <c r="J25" s="68">
        <v>104.5</v>
      </c>
      <c r="K25" s="80"/>
      <c r="L25" s="73">
        <v>2.8</v>
      </c>
    </row>
    <row r="26" spans="1:12" ht="15" x14ac:dyDescent="0.25">
      <c r="A26" s="11"/>
      <c r="B26" s="12"/>
      <c r="C26" s="9"/>
      <c r="D26" s="4"/>
      <c r="E26" s="34"/>
      <c r="F26" s="35"/>
      <c r="G26" s="35"/>
      <c r="H26" s="35"/>
      <c r="I26" s="35"/>
      <c r="J26" s="35"/>
      <c r="K26" s="36"/>
      <c r="L26" s="35"/>
    </row>
    <row r="27" spans="1:12" ht="15" x14ac:dyDescent="0.25">
      <c r="A27" s="11"/>
      <c r="B27" s="12"/>
      <c r="C27" s="9"/>
      <c r="D27" s="4"/>
      <c r="E27" s="34"/>
      <c r="F27" s="35"/>
      <c r="G27" s="35"/>
      <c r="H27" s="35"/>
      <c r="I27" s="35"/>
      <c r="J27" s="35"/>
      <c r="K27" s="36"/>
      <c r="L27" s="35"/>
    </row>
    <row r="28" spans="1:12" ht="15" x14ac:dyDescent="0.25">
      <c r="A28" s="11"/>
      <c r="B28" s="12"/>
      <c r="C28" s="9"/>
      <c r="D28" s="4"/>
      <c r="E28" s="34"/>
      <c r="F28" s="35"/>
      <c r="G28" s="35"/>
      <c r="H28" s="35"/>
      <c r="I28" s="35"/>
      <c r="J28" s="35"/>
      <c r="K28" s="36"/>
      <c r="L28" s="35"/>
    </row>
    <row r="29" spans="1:12" ht="15" x14ac:dyDescent="0.25">
      <c r="A29" s="13"/>
      <c r="B29" s="14"/>
      <c r="C29" s="6"/>
      <c r="D29" s="15" t="s">
        <v>32</v>
      </c>
      <c r="E29" s="7"/>
      <c r="F29" s="16">
        <f>SUM(F23:F28)</f>
        <v>614</v>
      </c>
      <c r="G29" s="16">
        <f>SUM(G23:G28)</f>
        <v>19.82</v>
      </c>
      <c r="H29" s="16">
        <f>SUM(H23:H28)</f>
        <v>18.990000000000002</v>
      </c>
      <c r="I29" s="16">
        <f>SUM(I23:I28)</f>
        <v>78.78</v>
      </c>
      <c r="J29" s="16">
        <f>SUM(J23:J28)</f>
        <v>572.72</v>
      </c>
      <c r="K29" s="22"/>
      <c r="L29" s="49">
        <f>SUM(L23:L28)</f>
        <v>89</v>
      </c>
    </row>
    <row r="30" spans="1:12" ht="15" x14ac:dyDescent="0.25">
      <c r="A30" s="10">
        <f>A23</f>
        <v>1</v>
      </c>
      <c r="B30" s="10">
        <f>B23</f>
        <v>2</v>
      </c>
      <c r="C30" s="8" t="s">
        <v>25</v>
      </c>
      <c r="D30" s="5" t="s">
        <v>26</v>
      </c>
      <c r="E30" s="34"/>
      <c r="F30" s="35"/>
      <c r="G30" s="35"/>
      <c r="H30" s="35"/>
      <c r="I30" s="35"/>
      <c r="J30" s="35"/>
      <c r="K30" s="36"/>
      <c r="L30" s="35"/>
    </row>
    <row r="31" spans="1:12" ht="15" x14ac:dyDescent="0.25">
      <c r="A31" s="11"/>
      <c r="B31" s="12"/>
      <c r="C31" s="9"/>
      <c r="D31" s="5" t="s">
        <v>27</v>
      </c>
      <c r="E31" s="57" t="s">
        <v>56</v>
      </c>
      <c r="F31" s="64">
        <v>200</v>
      </c>
      <c r="G31" s="72">
        <v>7.02</v>
      </c>
      <c r="H31" s="72">
        <v>9.2100000000000009</v>
      </c>
      <c r="I31" s="72">
        <v>12.84</v>
      </c>
      <c r="J31" s="72">
        <v>126.07</v>
      </c>
      <c r="K31" s="54">
        <v>140</v>
      </c>
      <c r="L31" s="72">
        <v>20.46</v>
      </c>
    </row>
    <row r="32" spans="1:12" ht="30" x14ac:dyDescent="0.25">
      <c r="A32" s="11"/>
      <c r="B32" s="12"/>
      <c r="C32" s="9"/>
      <c r="D32" s="164" t="s">
        <v>21</v>
      </c>
      <c r="E32" s="165" t="s">
        <v>63</v>
      </c>
      <c r="F32" s="61">
        <v>270</v>
      </c>
      <c r="G32" s="62">
        <v>17.72</v>
      </c>
      <c r="H32" s="62">
        <v>18.38</v>
      </c>
      <c r="I32" s="62">
        <v>56.39</v>
      </c>
      <c r="J32" s="62">
        <v>410.53</v>
      </c>
      <c r="K32" s="159" t="s">
        <v>64</v>
      </c>
      <c r="L32" s="62">
        <v>59.87</v>
      </c>
    </row>
    <row r="33" spans="1:12" ht="15" x14ac:dyDescent="0.25">
      <c r="A33" s="11"/>
      <c r="B33" s="12"/>
      <c r="C33" s="9"/>
      <c r="D33" s="163" t="s">
        <v>29</v>
      </c>
      <c r="E33" s="74" t="s">
        <v>50</v>
      </c>
      <c r="F33" s="82">
        <v>200</v>
      </c>
      <c r="G33" s="84">
        <v>0.47</v>
      </c>
      <c r="H33" s="84">
        <v>0</v>
      </c>
      <c r="I33" s="84">
        <v>19.78</v>
      </c>
      <c r="J33" s="84">
        <v>112.68</v>
      </c>
      <c r="K33" s="80">
        <v>639</v>
      </c>
      <c r="L33" s="84">
        <v>5.87</v>
      </c>
    </row>
    <row r="34" spans="1:12" ht="15" x14ac:dyDescent="0.25">
      <c r="A34" s="11"/>
      <c r="B34" s="12"/>
      <c r="C34" s="9"/>
      <c r="D34" s="5" t="s">
        <v>30</v>
      </c>
      <c r="E34" s="83" t="s">
        <v>53</v>
      </c>
      <c r="F34" s="70">
        <v>40</v>
      </c>
      <c r="G34" s="68">
        <v>3.04</v>
      </c>
      <c r="H34" s="68">
        <v>0.32</v>
      </c>
      <c r="I34" s="68">
        <v>23.2</v>
      </c>
      <c r="J34" s="68">
        <v>104.5</v>
      </c>
      <c r="K34" s="85"/>
      <c r="L34" s="73">
        <v>2.8</v>
      </c>
    </row>
    <row r="35" spans="1:12" ht="15" x14ac:dyDescent="0.25">
      <c r="A35" s="11"/>
      <c r="B35" s="12"/>
      <c r="C35" s="9"/>
      <c r="D35" s="5" t="s">
        <v>31</v>
      </c>
      <c r="E35" s="34"/>
      <c r="F35" s="35"/>
      <c r="G35" s="35"/>
      <c r="H35" s="35"/>
      <c r="I35" s="35"/>
      <c r="J35" s="35"/>
      <c r="K35" s="36"/>
      <c r="L35" s="35"/>
    </row>
    <row r="36" spans="1:12" ht="15" x14ac:dyDescent="0.25">
      <c r="A36" s="11"/>
      <c r="B36" s="12"/>
      <c r="C36" s="9"/>
      <c r="D36" s="4"/>
      <c r="E36" s="34"/>
      <c r="F36" s="35"/>
      <c r="G36" s="35"/>
      <c r="H36" s="35"/>
      <c r="I36" s="35"/>
      <c r="J36" s="35"/>
      <c r="K36" s="36"/>
      <c r="L36" s="35"/>
    </row>
    <row r="37" spans="1:12" ht="15" x14ac:dyDescent="0.25">
      <c r="A37" s="11"/>
      <c r="B37" s="12"/>
      <c r="C37" s="9"/>
      <c r="D37" s="4"/>
      <c r="E37" s="34"/>
      <c r="F37" s="35"/>
      <c r="G37" s="35"/>
      <c r="H37" s="35"/>
      <c r="I37" s="35"/>
      <c r="J37" s="35"/>
      <c r="K37" s="36"/>
      <c r="L37" s="35"/>
    </row>
    <row r="38" spans="1:12" ht="15" x14ac:dyDescent="0.25">
      <c r="A38" s="13"/>
      <c r="B38" s="14"/>
      <c r="C38" s="6"/>
      <c r="D38" s="15" t="s">
        <v>32</v>
      </c>
      <c r="E38" s="7"/>
      <c r="F38" s="16">
        <f>SUM(F30:F37)</f>
        <v>710</v>
      </c>
      <c r="G38" s="16">
        <f>SUM(G30:G37)</f>
        <v>28.249999999999996</v>
      </c>
      <c r="H38" s="16">
        <f>SUM(H30:H37)</f>
        <v>27.91</v>
      </c>
      <c r="I38" s="16">
        <f>SUM(I30:I37)</f>
        <v>112.21000000000001</v>
      </c>
      <c r="J38" s="16">
        <f>SUM(J30:J37)</f>
        <v>753.78</v>
      </c>
      <c r="K38" s="22"/>
      <c r="L38" s="49">
        <f>SUM(L30:L37)</f>
        <v>89</v>
      </c>
    </row>
    <row r="39" spans="1:12" ht="15.75" customHeight="1" x14ac:dyDescent="0.2">
      <c r="A39" s="30">
        <f>A23</f>
        <v>1</v>
      </c>
      <c r="B39" s="30">
        <f>B23</f>
        <v>2</v>
      </c>
      <c r="C39" s="175" t="s">
        <v>4</v>
      </c>
      <c r="D39" s="176"/>
      <c r="E39" s="28"/>
      <c r="F39" s="29">
        <f>F29+F38</f>
        <v>1324</v>
      </c>
      <c r="G39" s="29">
        <f>G29+G38</f>
        <v>48.069999999999993</v>
      </c>
      <c r="H39" s="29">
        <f>H29+H38</f>
        <v>46.900000000000006</v>
      </c>
      <c r="I39" s="29">
        <f>I29+I38</f>
        <v>190.99</v>
      </c>
      <c r="J39" s="29">
        <f>J29+J38</f>
        <v>1326.5</v>
      </c>
      <c r="K39" s="29"/>
      <c r="L39" s="50">
        <f>L29+L38</f>
        <v>178</v>
      </c>
    </row>
    <row r="40" spans="1:12" ht="30" x14ac:dyDescent="0.25">
      <c r="A40" s="17">
        <v>1</v>
      </c>
      <c r="B40" s="18">
        <v>3</v>
      </c>
      <c r="C40" s="19" t="s">
        <v>20</v>
      </c>
      <c r="D40" s="66" t="s">
        <v>21</v>
      </c>
      <c r="E40" s="74" t="s">
        <v>55</v>
      </c>
      <c r="F40" s="75">
        <v>340</v>
      </c>
      <c r="G40" s="79">
        <v>18.350000000000001</v>
      </c>
      <c r="H40" s="79">
        <v>18.7</v>
      </c>
      <c r="I40" s="79">
        <v>70.5</v>
      </c>
      <c r="J40" s="79">
        <v>543.70000000000005</v>
      </c>
      <c r="K40" s="86" t="s">
        <v>65</v>
      </c>
      <c r="L40" s="79">
        <v>85.18</v>
      </c>
    </row>
    <row r="41" spans="1:12" ht="15" x14ac:dyDescent="0.25">
      <c r="A41" s="20"/>
      <c r="B41" s="12"/>
      <c r="C41" s="9"/>
      <c r="D41" s="67" t="s">
        <v>22</v>
      </c>
      <c r="E41" s="74" t="s">
        <v>51</v>
      </c>
      <c r="F41" s="76">
        <v>200</v>
      </c>
      <c r="G41" s="60">
        <v>1.1399999999999999</v>
      </c>
      <c r="H41" s="60">
        <v>0.66</v>
      </c>
      <c r="I41" s="60">
        <v>6.82</v>
      </c>
      <c r="J41" s="60">
        <v>37.799999999999997</v>
      </c>
      <c r="K41" s="80">
        <v>692</v>
      </c>
      <c r="L41" s="65">
        <v>3.82</v>
      </c>
    </row>
    <row r="42" spans="1:12" ht="15" x14ac:dyDescent="0.25">
      <c r="A42" s="20"/>
      <c r="B42" s="12"/>
      <c r="C42" s="9"/>
      <c r="D42" s="4"/>
      <c r="E42" s="34"/>
      <c r="F42" s="35"/>
      <c r="G42" s="35"/>
      <c r="H42" s="35"/>
      <c r="I42" s="35"/>
      <c r="J42" s="35"/>
      <c r="K42" s="36"/>
      <c r="L42" s="35"/>
    </row>
    <row r="43" spans="1:12" ht="15" x14ac:dyDescent="0.25">
      <c r="A43" s="20"/>
      <c r="B43" s="12"/>
      <c r="C43" s="9"/>
      <c r="D43" s="4"/>
      <c r="E43" s="34"/>
      <c r="F43" s="35"/>
      <c r="G43" s="35"/>
      <c r="H43" s="35"/>
      <c r="I43" s="35"/>
      <c r="J43" s="35"/>
      <c r="K43" s="36"/>
      <c r="L43" s="35"/>
    </row>
    <row r="44" spans="1:12" ht="15" x14ac:dyDescent="0.25">
      <c r="A44" s="20"/>
      <c r="B44" s="12"/>
      <c r="C44" s="9"/>
      <c r="D44" s="4"/>
      <c r="E44" s="34"/>
      <c r="F44" s="35"/>
      <c r="G44" s="35"/>
      <c r="H44" s="35"/>
      <c r="I44" s="35"/>
      <c r="J44" s="35"/>
      <c r="K44" s="36"/>
      <c r="L44" s="35"/>
    </row>
    <row r="45" spans="1:12" ht="15" x14ac:dyDescent="0.25">
      <c r="A45" s="20"/>
      <c r="B45" s="12"/>
      <c r="C45" s="9"/>
      <c r="D45" s="4"/>
      <c r="E45" s="34"/>
      <c r="F45" s="35"/>
      <c r="G45" s="35"/>
      <c r="H45" s="35"/>
      <c r="I45" s="35"/>
      <c r="J45" s="35"/>
      <c r="K45" s="36"/>
      <c r="L45" s="35"/>
    </row>
    <row r="46" spans="1:12" ht="15" x14ac:dyDescent="0.25">
      <c r="A46" s="21"/>
      <c r="B46" s="14"/>
      <c r="C46" s="6"/>
      <c r="D46" s="15" t="s">
        <v>32</v>
      </c>
      <c r="E46" s="7"/>
      <c r="F46" s="16">
        <f>SUM(F40:F45)</f>
        <v>540</v>
      </c>
      <c r="G46" s="16">
        <f>SUM(G40:G45)</f>
        <v>19.490000000000002</v>
      </c>
      <c r="H46" s="16">
        <f>SUM(H40:H45)</f>
        <v>19.36</v>
      </c>
      <c r="I46" s="16">
        <f>SUM(I40:I45)</f>
        <v>77.319999999999993</v>
      </c>
      <c r="J46" s="16">
        <f>SUM(J40:J45)</f>
        <v>581.5</v>
      </c>
      <c r="K46" s="22"/>
      <c r="L46" s="49">
        <f>SUM(L40:L45)</f>
        <v>89</v>
      </c>
    </row>
    <row r="47" spans="1:12" ht="15" x14ac:dyDescent="0.25">
      <c r="A47" s="23">
        <f>A40</f>
        <v>1</v>
      </c>
      <c r="B47" s="10">
        <f>B40</f>
        <v>3</v>
      </c>
      <c r="C47" s="8" t="s">
        <v>25</v>
      </c>
      <c r="D47" s="5" t="s">
        <v>26</v>
      </c>
      <c r="E47" s="34"/>
      <c r="F47" s="35"/>
      <c r="G47" s="35"/>
      <c r="H47" s="35"/>
      <c r="I47" s="35"/>
      <c r="J47" s="35"/>
      <c r="K47" s="36"/>
      <c r="L47" s="35"/>
    </row>
    <row r="48" spans="1:12" ht="15" x14ac:dyDescent="0.25">
      <c r="A48" s="20"/>
      <c r="B48" s="12"/>
      <c r="C48" s="9"/>
      <c r="D48" s="5" t="s">
        <v>27</v>
      </c>
      <c r="E48" s="74" t="s">
        <v>41</v>
      </c>
      <c r="F48" s="87">
        <v>200</v>
      </c>
      <c r="G48" s="55">
        <v>6.88</v>
      </c>
      <c r="H48" s="55">
        <v>7.16</v>
      </c>
      <c r="I48" s="55">
        <v>10.4</v>
      </c>
      <c r="J48" s="88">
        <v>175</v>
      </c>
      <c r="K48" s="90">
        <v>110</v>
      </c>
      <c r="L48" s="58">
        <v>20.39</v>
      </c>
    </row>
    <row r="49" spans="1:12" ht="15" x14ac:dyDescent="0.25">
      <c r="A49" s="20"/>
      <c r="B49" s="12"/>
      <c r="C49" s="9"/>
      <c r="D49" s="5" t="s">
        <v>21</v>
      </c>
      <c r="E49" s="161" t="s">
        <v>93</v>
      </c>
      <c r="F49" s="76">
        <v>270</v>
      </c>
      <c r="G49" s="55">
        <v>11.92</v>
      </c>
      <c r="H49" s="55">
        <v>14.57</v>
      </c>
      <c r="I49" s="55">
        <v>36.630000000000003</v>
      </c>
      <c r="J49" s="88">
        <v>339.77</v>
      </c>
      <c r="K49" s="162" t="s">
        <v>94</v>
      </c>
      <c r="L49" s="91">
        <v>59.94</v>
      </c>
    </row>
    <row r="50" spans="1:12" ht="15" x14ac:dyDescent="0.25">
      <c r="A50" s="20"/>
      <c r="B50" s="12"/>
      <c r="C50" s="9"/>
      <c r="D50" s="51" t="s">
        <v>29</v>
      </c>
      <c r="E50" s="57" t="s">
        <v>50</v>
      </c>
      <c r="F50" s="87">
        <v>200</v>
      </c>
      <c r="G50" s="55">
        <v>0.47</v>
      </c>
      <c r="H50" s="55">
        <v>0</v>
      </c>
      <c r="I50" s="55">
        <v>19.78</v>
      </c>
      <c r="J50" s="88">
        <v>112.68</v>
      </c>
      <c r="K50" s="59">
        <v>639</v>
      </c>
      <c r="L50" s="92">
        <v>5.87</v>
      </c>
    </row>
    <row r="51" spans="1:12" ht="15" x14ac:dyDescent="0.25">
      <c r="A51" s="20"/>
      <c r="B51" s="12"/>
      <c r="C51" s="9"/>
      <c r="D51" s="5" t="s">
        <v>30</v>
      </c>
      <c r="E51" s="57" t="s">
        <v>53</v>
      </c>
      <c r="F51" s="76">
        <v>40</v>
      </c>
      <c r="G51" s="60">
        <v>3.04</v>
      </c>
      <c r="H51" s="60">
        <v>0.32</v>
      </c>
      <c r="I51" s="60">
        <v>23.2</v>
      </c>
      <c r="J51" s="89">
        <v>104.5</v>
      </c>
      <c r="K51" s="59"/>
      <c r="L51" s="93">
        <v>2.8</v>
      </c>
    </row>
    <row r="52" spans="1:12" ht="15" x14ac:dyDescent="0.25">
      <c r="A52" s="20"/>
      <c r="B52" s="12"/>
      <c r="C52" s="9"/>
      <c r="D52" s="5" t="s">
        <v>31</v>
      </c>
      <c r="E52" s="34"/>
      <c r="F52" s="35"/>
      <c r="G52" s="35"/>
      <c r="H52" s="35"/>
      <c r="I52" s="35"/>
      <c r="J52" s="35"/>
      <c r="K52" s="36"/>
      <c r="L52" s="35"/>
    </row>
    <row r="53" spans="1:12" ht="15" x14ac:dyDescent="0.25">
      <c r="A53" s="20"/>
      <c r="B53" s="12"/>
      <c r="C53" s="9"/>
      <c r="D53" s="4"/>
      <c r="E53" s="34"/>
      <c r="F53" s="35"/>
      <c r="G53" s="35"/>
      <c r="H53" s="35"/>
      <c r="I53" s="35"/>
      <c r="J53" s="35"/>
      <c r="K53" s="36"/>
      <c r="L53" s="35"/>
    </row>
    <row r="54" spans="1:12" ht="15" x14ac:dyDescent="0.25">
      <c r="A54" s="20"/>
      <c r="B54" s="12"/>
      <c r="C54" s="9"/>
      <c r="D54" s="4"/>
      <c r="E54" s="34"/>
      <c r="F54" s="35"/>
      <c r="G54" s="35"/>
      <c r="H54" s="35"/>
      <c r="I54" s="35"/>
      <c r="J54" s="35"/>
      <c r="K54" s="36"/>
      <c r="L54" s="35"/>
    </row>
    <row r="55" spans="1:12" ht="15" x14ac:dyDescent="0.25">
      <c r="A55" s="21"/>
      <c r="B55" s="14"/>
      <c r="C55" s="6"/>
      <c r="D55" s="15" t="s">
        <v>32</v>
      </c>
      <c r="E55" s="7"/>
      <c r="F55" s="16">
        <f>SUM(F47:F54)</f>
        <v>710</v>
      </c>
      <c r="G55" s="16">
        <f>SUM(G47:G54)</f>
        <v>22.31</v>
      </c>
      <c r="H55" s="16">
        <f>SUM(H47:H54)</f>
        <v>22.05</v>
      </c>
      <c r="I55" s="16">
        <f>SUM(I47:I54)</f>
        <v>90.01</v>
      </c>
      <c r="J55" s="16">
        <f>SUM(J47:J54)</f>
        <v>731.95</v>
      </c>
      <c r="K55" s="22"/>
      <c r="L55" s="49">
        <f>SUM(L47:L54)</f>
        <v>89</v>
      </c>
    </row>
    <row r="56" spans="1:12" ht="15.75" customHeight="1" thickBot="1" x14ac:dyDescent="0.25">
      <c r="A56" s="26">
        <f>A40</f>
        <v>1</v>
      </c>
      <c r="B56" s="27">
        <f>B40</f>
        <v>3</v>
      </c>
      <c r="C56" s="175" t="s">
        <v>4</v>
      </c>
      <c r="D56" s="176"/>
      <c r="E56" s="28"/>
      <c r="F56" s="29">
        <f>F46+F55</f>
        <v>1250</v>
      </c>
      <c r="G56" s="29">
        <f>G46+G55</f>
        <v>41.8</v>
      </c>
      <c r="H56" s="29">
        <f>H46+H55</f>
        <v>41.41</v>
      </c>
      <c r="I56" s="29">
        <f>I46+I55</f>
        <v>167.32999999999998</v>
      </c>
      <c r="J56" s="29">
        <f>J46+J55</f>
        <v>1313.45</v>
      </c>
      <c r="K56" s="29"/>
      <c r="L56" s="50">
        <f>L46+L55</f>
        <v>178</v>
      </c>
    </row>
    <row r="57" spans="1:12" ht="30" x14ac:dyDescent="0.25">
      <c r="A57" s="17">
        <v>1</v>
      </c>
      <c r="B57" s="18">
        <v>4</v>
      </c>
      <c r="C57" s="19" t="s">
        <v>20</v>
      </c>
      <c r="D57" s="3" t="s">
        <v>21</v>
      </c>
      <c r="E57" s="152" t="s">
        <v>78</v>
      </c>
      <c r="F57" s="62">
        <v>290</v>
      </c>
      <c r="G57" s="62">
        <v>14.91</v>
      </c>
      <c r="H57" s="62">
        <v>17.63</v>
      </c>
      <c r="I57" s="62">
        <v>43.35</v>
      </c>
      <c r="J57" s="62">
        <v>365.14</v>
      </c>
      <c r="K57" s="52" t="s">
        <v>79</v>
      </c>
      <c r="L57" s="62">
        <v>82.9</v>
      </c>
    </row>
    <row r="58" spans="1:12" ht="15" x14ac:dyDescent="0.25">
      <c r="A58" s="20"/>
      <c r="B58" s="12"/>
      <c r="C58" s="9"/>
      <c r="D58" s="5" t="s">
        <v>22</v>
      </c>
      <c r="E58" s="74" t="s">
        <v>38</v>
      </c>
      <c r="F58" s="89">
        <v>212</v>
      </c>
      <c r="G58" s="60">
        <v>0.19</v>
      </c>
      <c r="H58" s="60">
        <v>0.04</v>
      </c>
      <c r="I58" s="60">
        <v>10.98</v>
      </c>
      <c r="J58" s="60">
        <v>43.9</v>
      </c>
      <c r="K58" s="80">
        <v>685</v>
      </c>
      <c r="L58" s="65">
        <v>3.3</v>
      </c>
    </row>
    <row r="59" spans="1:12" ht="15" x14ac:dyDescent="0.25">
      <c r="A59" s="20"/>
      <c r="B59" s="12"/>
      <c r="C59" s="9"/>
      <c r="D59" s="5" t="s">
        <v>23</v>
      </c>
      <c r="E59" s="74" t="s">
        <v>53</v>
      </c>
      <c r="F59" s="94">
        <v>40</v>
      </c>
      <c r="G59" s="60">
        <v>3.04</v>
      </c>
      <c r="H59" s="60">
        <v>0.32</v>
      </c>
      <c r="I59" s="60">
        <v>23.2</v>
      </c>
      <c r="J59" s="60">
        <v>104.5</v>
      </c>
      <c r="K59" s="80"/>
      <c r="L59" s="65">
        <v>2.8</v>
      </c>
    </row>
    <row r="60" spans="1:12" ht="15" x14ac:dyDescent="0.25">
      <c r="A60" s="20"/>
      <c r="B60" s="12"/>
      <c r="C60" s="9"/>
      <c r="D60" s="4"/>
      <c r="E60" s="34"/>
      <c r="F60" s="35"/>
      <c r="G60" s="35"/>
      <c r="H60" s="35"/>
      <c r="I60" s="35"/>
      <c r="J60" s="35"/>
      <c r="K60" s="36"/>
      <c r="L60" s="35"/>
    </row>
    <row r="61" spans="1:12" ht="15" x14ac:dyDescent="0.25">
      <c r="A61" s="20"/>
      <c r="B61" s="12"/>
      <c r="C61" s="9"/>
      <c r="D61" s="4"/>
      <c r="E61" s="34"/>
      <c r="F61" s="35"/>
      <c r="G61" s="35"/>
      <c r="H61" s="35"/>
      <c r="I61" s="35"/>
      <c r="J61" s="35"/>
      <c r="K61" s="36"/>
      <c r="L61" s="35"/>
    </row>
    <row r="62" spans="1:12" ht="15" x14ac:dyDescent="0.25">
      <c r="A62" s="20"/>
      <c r="B62" s="12"/>
      <c r="C62" s="9"/>
      <c r="D62" s="4"/>
      <c r="E62" s="34"/>
      <c r="F62" s="35"/>
      <c r="G62" s="35"/>
      <c r="H62" s="35"/>
      <c r="I62" s="35"/>
      <c r="J62" s="35"/>
      <c r="K62" s="36"/>
      <c r="L62" s="35"/>
    </row>
    <row r="63" spans="1:12" ht="15" x14ac:dyDescent="0.25">
      <c r="A63" s="21"/>
      <c r="B63" s="14"/>
      <c r="C63" s="6"/>
      <c r="D63" s="15" t="s">
        <v>32</v>
      </c>
      <c r="E63" s="7"/>
      <c r="F63" s="16">
        <f>SUM(F57:F62)</f>
        <v>542</v>
      </c>
      <c r="G63" s="16">
        <f>SUM(G57:G62)</f>
        <v>18.14</v>
      </c>
      <c r="H63" s="16">
        <f>SUM(H57:H62)</f>
        <v>17.989999999999998</v>
      </c>
      <c r="I63" s="16">
        <f>SUM(I57:I62)</f>
        <v>77.53</v>
      </c>
      <c r="J63" s="16">
        <f>SUM(J57:J62)</f>
        <v>513.54</v>
      </c>
      <c r="K63" s="22"/>
      <c r="L63" s="49">
        <f>SUM(L57:L62)</f>
        <v>89</v>
      </c>
    </row>
    <row r="64" spans="1:12" ht="15" x14ac:dyDescent="0.25">
      <c r="A64" s="23">
        <f>A57</f>
        <v>1</v>
      </c>
      <c r="B64" s="10">
        <f>B57</f>
        <v>4</v>
      </c>
      <c r="C64" s="8" t="s">
        <v>25</v>
      </c>
      <c r="D64" s="5" t="s">
        <v>26</v>
      </c>
      <c r="E64" s="34"/>
      <c r="F64" s="35"/>
      <c r="G64" s="35"/>
      <c r="H64" s="35"/>
      <c r="I64" s="35"/>
      <c r="J64" s="35"/>
      <c r="K64" s="36"/>
      <c r="L64" s="35"/>
    </row>
    <row r="65" spans="1:12" ht="15" x14ac:dyDescent="0.25">
      <c r="A65" s="20"/>
      <c r="B65" s="12"/>
      <c r="C65" s="9"/>
      <c r="D65" s="5" t="s">
        <v>27</v>
      </c>
      <c r="E65" s="57" t="s">
        <v>42</v>
      </c>
      <c r="F65" s="95">
        <v>250</v>
      </c>
      <c r="G65" s="96">
        <v>4.5199999999999996</v>
      </c>
      <c r="H65" s="96">
        <v>6.06</v>
      </c>
      <c r="I65" s="96">
        <v>26.75</v>
      </c>
      <c r="J65" s="96">
        <v>181.9</v>
      </c>
      <c r="K65" s="54" t="s">
        <v>44</v>
      </c>
      <c r="L65" s="97">
        <v>19.149999999999999</v>
      </c>
    </row>
    <row r="66" spans="1:12" ht="30" x14ac:dyDescent="0.25">
      <c r="A66" s="20"/>
      <c r="B66" s="12"/>
      <c r="C66" s="9"/>
      <c r="D66" s="164" t="s">
        <v>21</v>
      </c>
      <c r="E66" s="165" t="s">
        <v>75</v>
      </c>
      <c r="F66" s="166">
        <v>220</v>
      </c>
      <c r="G66" s="68">
        <v>18.25</v>
      </c>
      <c r="H66" s="68">
        <v>19.96</v>
      </c>
      <c r="I66" s="68">
        <v>40.76</v>
      </c>
      <c r="J66" s="68">
        <v>387.17</v>
      </c>
      <c r="K66" s="167" t="s">
        <v>76</v>
      </c>
      <c r="L66" s="168">
        <v>61.18</v>
      </c>
    </row>
    <row r="67" spans="1:12" ht="15" x14ac:dyDescent="0.25">
      <c r="A67" s="20"/>
      <c r="B67" s="12"/>
      <c r="C67" s="9"/>
      <c r="D67" s="5" t="s">
        <v>29</v>
      </c>
      <c r="E67" s="63" t="s">
        <v>50</v>
      </c>
      <c r="F67" s="87">
        <v>200</v>
      </c>
      <c r="G67" s="88">
        <v>0.47</v>
      </c>
      <c r="H67" s="88">
        <v>0</v>
      </c>
      <c r="I67" s="88">
        <v>19.78</v>
      </c>
      <c r="J67" s="88">
        <v>112.68</v>
      </c>
      <c r="K67" s="86">
        <v>639</v>
      </c>
      <c r="L67" s="92">
        <v>5.87</v>
      </c>
    </row>
    <row r="68" spans="1:12" ht="15" x14ac:dyDescent="0.25">
      <c r="A68" s="20"/>
      <c r="B68" s="12"/>
      <c r="C68" s="9"/>
      <c r="D68" s="5" t="s">
        <v>30</v>
      </c>
      <c r="E68" s="74" t="s">
        <v>53</v>
      </c>
      <c r="F68" s="94">
        <v>40</v>
      </c>
      <c r="G68" s="60">
        <v>3.04</v>
      </c>
      <c r="H68" s="60">
        <v>0.32</v>
      </c>
      <c r="I68" s="60">
        <v>23.2</v>
      </c>
      <c r="J68" s="60">
        <v>104.5</v>
      </c>
      <c r="K68" s="59"/>
      <c r="L68" s="65">
        <v>2.8</v>
      </c>
    </row>
    <row r="69" spans="1:12" ht="15" x14ac:dyDescent="0.25">
      <c r="A69" s="20"/>
      <c r="B69" s="12"/>
      <c r="C69" s="9"/>
      <c r="D69" s="5" t="s">
        <v>31</v>
      </c>
      <c r="E69" s="34"/>
      <c r="F69" s="35"/>
      <c r="G69" s="35"/>
      <c r="H69" s="35"/>
      <c r="I69" s="35"/>
      <c r="J69" s="35"/>
      <c r="K69" s="36"/>
      <c r="L69" s="35"/>
    </row>
    <row r="70" spans="1:12" ht="15" x14ac:dyDescent="0.25">
      <c r="A70" s="20"/>
      <c r="B70" s="12"/>
      <c r="C70" s="9"/>
      <c r="D70" s="4"/>
      <c r="E70" s="34"/>
      <c r="F70" s="35"/>
      <c r="G70" s="35"/>
      <c r="H70" s="35"/>
      <c r="I70" s="35"/>
      <c r="J70" s="35"/>
      <c r="K70" s="36"/>
      <c r="L70" s="35"/>
    </row>
    <row r="71" spans="1:12" ht="15" x14ac:dyDescent="0.25">
      <c r="A71" s="20"/>
      <c r="B71" s="12"/>
      <c r="C71" s="9"/>
      <c r="D71" s="4"/>
      <c r="E71" s="34"/>
      <c r="F71" s="35"/>
      <c r="G71" s="35"/>
      <c r="H71" s="35"/>
      <c r="I71" s="35"/>
      <c r="J71" s="35"/>
      <c r="K71" s="36"/>
      <c r="L71" s="35"/>
    </row>
    <row r="72" spans="1:12" ht="15" x14ac:dyDescent="0.25">
      <c r="A72" s="21"/>
      <c r="B72" s="14"/>
      <c r="C72" s="6"/>
      <c r="D72" s="15" t="s">
        <v>32</v>
      </c>
      <c r="E72" s="7"/>
      <c r="F72" s="16">
        <f>SUM(F64:F71)</f>
        <v>710</v>
      </c>
      <c r="G72" s="16">
        <f>SUM(G64:G71)</f>
        <v>26.279999999999998</v>
      </c>
      <c r="H72" s="16">
        <f>SUM(H64:H71)</f>
        <v>26.34</v>
      </c>
      <c r="I72" s="16">
        <f>SUM(I64:I71)</f>
        <v>110.49</v>
      </c>
      <c r="J72" s="16">
        <f>SUM(J64:J71)</f>
        <v>786.25</v>
      </c>
      <c r="K72" s="22"/>
      <c r="L72" s="49">
        <f>SUM(L64:L71)</f>
        <v>89</v>
      </c>
    </row>
    <row r="73" spans="1:12" ht="15.75" customHeight="1" thickBot="1" x14ac:dyDescent="0.25">
      <c r="A73" s="26">
        <f>A57</f>
        <v>1</v>
      </c>
      <c r="B73" s="27">
        <f>B57</f>
        <v>4</v>
      </c>
      <c r="C73" s="175" t="s">
        <v>4</v>
      </c>
      <c r="D73" s="176"/>
      <c r="E73" s="28"/>
      <c r="F73" s="29">
        <f>F63+F72</f>
        <v>1252</v>
      </c>
      <c r="G73" s="29">
        <f>G63+G72</f>
        <v>44.42</v>
      </c>
      <c r="H73" s="29">
        <f>H63+H72</f>
        <v>44.33</v>
      </c>
      <c r="I73" s="29">
        <f>I63+I72</f>
        <v>188.01999999999998</v>
      </c>
      <c r="J73" s="29">
        <f>J63+J72</f>
        <v>1299.79</v>
      </c>
      <c r="K73" s="29"/>
      <c r="L73" s="50">
        <f>L63+L72</f>
        <v>178</v>
      </c>
    </row>
    <row r="74" spans="1:12" ht="30" x14ac:dyDescent="0.25">
      <c r="A74" s="17">
        <v>1</v>
      </c>
      <c r="B74" s="18">
        <v>5</v>
      </c>
      <c r="C74" s="19" t="s">
        <v>20</v>
      </c>
      <c r="D74" s="3" t="s">
        <v>21</v>
      </c>
      <c r="E74" s="152" t="s">
        <v>80</v>
      </c>
      <c r="F74" s="98">
        <v>270</v>
      </c>
      <c r="G74" s="98">
        <v>16.739999999999998</v>
      </c>
      <c r="H74" s="100">
        <v>19.28</v>
      </c>
      <c r="I74" s="101">
        <v>44.56</v>
      </c>
      <c r="J74" s="100">
        <v>436.28</v>
      </c>
      <c r="K74" s="102" t="s">
        <v>66</v>
      </c>
      <c r="L74" s="100">
        <v>82.9</v>
      </c>
    </row>
    <row r="75" spans="1:12" ht="15" x14ac:dyDescent="0.25">
      <c r="A75" s="20"/>
      <c r="B75" s="12"/>
      <c r="C75" s="9"/>
      <c r="D75" s="5" t="s">
        <v>22</v>
      </c>
      <c r="E75" s="74" t="s">
        <v>38</v>
      </c>
      <c r="F75" s="76">
        <v>212</v>
      </c>
      <c r="G75" s="60">
        <v>0.19</v>
      </c>
      <c r="H75" s="60">
        <v>0.04</v>
      </c>
      <c r="I75" s="60">
        <v>10.98</v>
      </c>
      <c r="J75" s="60">
        <v>43.9</v>
      </c>
      <c r="K75" s="80">
        <v>685</v>
      </c>
      <c r="L75" s="65">
        <v>3.3</v>
      </c>
    </row>
    <row r="76" spans="1:12" ht="15" x14ac:dyDescent="0.25">
      <c r="A76" s="20"/>
      <c r="B76" s="12"/>
      <c r="C76" s="9"/>
      <c r="D76" s="5" t="s">
        <v>23</v>
      </c>
      <c r="E76" s="99" t="s">
        <v>53</v>
      </c>
      <c r="F76" s="52">
        <v>40</v>
      </c>
      <c r="G76" s="60">
        <v>3.04</v>
      </c>
      <c r="H76" s="60">
        <v>0.32</v>
      </c>
      <c r="I76" s="60">
        <v>23.2</v>
      </c>
      <c r="J76" s="60">
        <v>104.5</v>
      </c>
      <c r="K76" s="81"/>
      <c r="L76" s="65">
        <v>2.8</v>
      </c>
    </row>
    <row r="77" spans="1:12" ht="15" x14ac:dyDescent="0.25">
      <c r="A77" s="20"/>
      <c r="B77" s="12"/>
      <c r="C77" s="9"/>
      <c r="D77" s="4"/>
      <c r="E77" s="34"/>
      <c r="F77" s="35"/>
      <c r="G77" s="35"/>
      <c r="H77" s="35"/>
      <c r="I77" s="35"/>
      <c r="J77" s="35"/>
      <c r="K77" s="36"/>
      <c r="L77" s="35"/>
    </row>
    <row r="78" spans="1:12" ht="15" x14ac:dyDescent="0.25">
      <c r="A78" s="20"/>
      <c r="B78" s="12"/>
      <c r="C78" s="9"/>
      <c r="D78" s="4"/>
      <c r="E78" s="34"/>
      <c r="F78" s="35"/>
      <c r="G78" s="35"/>
      <c r="H78" s="35"/>
      <c r="I78" s="35"/>
      <c r="J78" s="35"/>
      <c r="K78" s="36"/>
      <c r="L78" s="35"/>
    </row>
    <row r="79" spans="1:12" ht="15" x14ac:dyDescent="0.25">
      <c r="A79" s="20"/>
      <c r="B79" s="12"/>
      <c r="C79" s="9"/>
      <c r="D79" s="4"/>
      <c r="E79" s="34"/>
      <c r="F79" s="35"/>
      <c r="G79" s="35"/>
      <c r="H79" s="35"/>
      <c r="I79" s="35"/>
      <c r="J79" s="35"/>
      <c r="K79" s="36"/>
      <c r="L79" s="35"/>
    </row>
    <row r="80" spans="1:12" ht="15" x14ac:dyDescent="0.25">
      <c r="A80" s="21"/>
      <c r="B80" s="14"/>
      <c r="C80" s="6"/>
      <c r="D80" s="15" t="s">
        <v>32</v>
      </c>
      <c r="E80" s="7"/>
      <c r="F80" s="16">
        <f>SUM(F74:F79)</f>
        <v>522</v>
      </c>
      <c r="G80" s="16">
        <f>SUM(G74:G79)</f>
        <v>19.97</v>
      </c>
      <c r="H80" s="16">
        <f>SUM(H74:H79)</f>
        <v>19.64</v>
      </c>
      <c r="I80" s="16">
        <f>SUM(I74:I79)</f>
        <v>78.740000000000009</v>
      </c>
      <c r="J80" s="16">
        <f>SUM(J74:J79)</f>
        <v>584.67999999999995</v>
      </c>
      <c r="K80" s="22"/>
      <c r="L80" s="49">
        <f>SUM(L74:L79)</f>
        <v>89</v>
      </c>
    </row>
    <row r="81" spans="1:12" ht="15" x14ac:dyDescent="0.25">
      <c r="A81" s="23">
        <f>A74</f>
        <v>1</v>
      </c>
      <c r="B81" s="10">
        <f>B74</f>
        <v>5</v>
      </c>
      <c r="C81" s="8" t="s">
        <v>25</v>
      </c>
      <c r="D81" s="5" t="s">
        <v>26</v>
      </c>
      <c r="E81" s="34"/>
      <c r="F81" s="35"/>
      <c r="G81" s="35"/>
      <c r="H81" s="35"/>
      <c r="I81" s="35"/>
      <c r="J81" s="35"/>
      <c r="K81" s="36"/>
      <c r="L81" s="35"/>
    </row>
    <row r="82" spans="1:12" ht="15" x14ac:dyDescent="0.25">
      <c r="A82" s="20"/>
      <c r="B82" s="12"/>
      <c r="C82" s="9"/>
      <c r="D82" s="5" t="s">
        <v>27</v>
      </c>
      <c r="E82" s="57" t="s">
        <v>67</v>
      </c>
      <c r="F82" s="64">
        <v>200</v>
      </c>
      <c r="G82" s="72">
        <v>5.26</v>
      </c>
      <c r="H82" s="72">
        <v>4.63</v>
      </c>
      <c r="I82" s="72">
        <v>21.49</v>
      </c>
      <c r="J82" s="72">
        <v>153.34</v>
      </c>
      <c r="K82" s="54">
        <v>155</v>
      </c>
      <c r="L82" s="71">
        <v>15.66</v>
      </c>
    </row>
    <row r="83" spans="1:12" ht="15" x14ac:dyDescent="0.25">
      <c r="A83" s="20"/>
      <c r="B83" s="12"/>
      <c r="C83" s="9"/>
      <c r="D83" s="5" t="s">
        <v>21</v>
      </c>
      <c r="E83" s="57" t="s">
        <v>85</v>
      </c>
      <c r="F83" s="61">
        <v>260</v>
      </c>
      <c r="G83" s="62">
        <v>13.27</v>
      </c>
      <c r="H83" s="62">
        <v>17.61</v>
      </c>
      <c r="I83" s="62">
        <v>25.65</v>
      </c>
      <c r="J83" s="62">
        <v>362.89</v>
      </c>
      <c r="K83" s="59" t="s">
        <v>86</v>
      </c>
      <c r="L83" s="71">
        <v>64.67</v>
      </c>
    </row>
    <row r="84" spans="1:12" ht="15" x14ac:dyDescent="0.25">
      <c r="A84" s="20"/>
      <c r="B84" s="12"/>
      <c r="C84" s="9"/>
      <c r="D84" s="5" t="s">
        <v>29</v>
      </c>
      <c r="E84" s="156" t="s">
        <v>50</v>
      </c>
      <c r="F84" s="76">
        <v>200</v>
      </c>
      <c r="G84" s="60">
        <v>0.47</v>
      </c>
      <c r="H84" s="60">
        <v>0</v>
      </c>
      <c r="I84" s="60">
        <v>19.78</v>
      </c>
      <c r="J84" s="60">
        <v>112.68</v>
      </c>
      <c r="K84" s="80">
        <v>639</v>
      </c>
      <c r="L84" s="65">
        <v>5.87</v>
      </c>
    </row>
    <row r="85" spans="1:12" ht="15" x14ac:dyDescent="0.25">
      <c r="A85" s="20"/>
      <c r="B85" s="12"/>
      <c r="C85" s="9"/>
      <c r="D85" s="5" t="s">
        <v>30</v>
      </c>
      <c r="E85" s="57" t="s">
        <v>53</v>
      </c>
      <c r="F85" s="82">
        <v>40</v>
      </c>
      <c r="G85" s="84">
        <v>3.04</v>
      </c>
      <c r="H85" s="84">
        <v>0.32</v>
      </c>
      <c r="I85" s="84">
        <v>23.2</v>
      </c>
      <c r="J85" s="84">
        <v>104.5</v>
      </c>
      <c r="K85" s="54"/>
      <c r="L85" s="103">
        <v>2.8</v>
      </c>
    </row>
    <row r="86" spans="1:12" ht="15" x14ac:dyDescent="0.25">
      <c r="A86" s="20"/>
      <c r="B86" s="12"/>
      <c r="C86" s="9"/>
      <c r="D86" s="5" t="s">
        <v>31</v>
      </c>
      <c r="E86" s="34"/>
      <c r="F86" s="35"/>
      <c r="G86" s="35"/>
      <c r="H86" s="35"/>
      <c r="I86" s="35"/>
      <c r="J86" s="35"/>
      <c r="K86" s="36"/>
      <c r="L86" s="35"/>
    </row>
    <row r="87" spans="1:12" ht="15" x14ac:dyDescent="0.25">
      <c r="A87" s="20"/>
      <c r="B87" s="12"/>
      <c r="C87" s="9"/>
      <c r="D87" s="4"/>
      <c r="E87" s="34"/>
      <c r="F87" s="35"/>
      <c r="G87" s="35"/>
      <c r="H87" s="35"/>
      <c r="I87" s="35"/>
      <c r="J87" s="35"/>
      <c r="K87" s="36"/>
      <c r="L87" s="35"/>
    </row>
    <row r="88" spans="1:12" ht="15" x14ac:dyDescent="0.25">
      <c r="A88" s="20"/>
      <c r="B88" s="12"/>
      <c r="C88" s="9"/>
      <c r="D88" s="4"/>
      <c r="E88" s="34"/>
      <c r="F88" s="35"/>
      <c r="G88" s="35"/>
      <c r="H88" s="35"/>
      <c r="I88" s="35"/>
      <c r="J88" s="35"/>
      <c r="K88" s="36"/>
      <c r="L88" s="35"/>
    </row>
    <row r="89" spans="1:12" ht="15" x14ac:dyDescent="0.25">
      <c r="A89" s="21"/>
      <c r="B89" s="14"/>
      <c r="C89" s="6"/>
      <c r="D89" s="15" t="s">
        <v>32</v>
      </c>
      <c r="E89" s="7"/>
      <c r="F89" s="16">
        <f>SUM(F81:F88)</f>
        <v>700</v>
      </c>
      <c r="G89" s="16">
        <f>SUM(G81:G88)</f>
        <v>22.04</v>
      </c>
      <c r="H89" s="16">
        <f>SUM(H81:H88)</f>
        <v>22.56</v>
      </c>
      <c r="I89" s="16">
        <f>SUM(I81:I88)</f>
        <v>90.12</v>
      </c>
      <c r="J89" s="16">
        <f>SUM(J81:J88)</f>
        <v>733.41000000000008</v>
      </c>
      <c r="K89" s="22"/>
      <c r="L89" s="49">
        <f>SUM(L81:L88)</f>
        <v>89</v>
      </c>
    </row>
    <row r="90" spans="1:12" ht="15.75" customHeight="1" thickBot="1" x14ac:dyDescent="0.25">
      <c r="A90" s="26">
        <f>A74</f>
        <v>1</v>
      </c>
      <c r="B90" s="27">
        <f>B74</f>
        <v>5</v>
      </c>
      <c r="C90" s="175" t="s">
        <v>4</v>
      </c>
      <c r="D90" s="176"/>
      <c r="E90" s="28"/>
      <c r="F90" s="29">
        <f>F80+F89</f>
        <v>1222</v>
      </c>
      <c r="G90" s="29">
        <f>G80+G89</f>
        <v>42.01</v>
      </c>
      <c r="H90" s="29">
        <f>H80+H89</f>
        <v>42.2</v>
      </c>
      <c r="I90" s="29">
        <f>I80+I89</f>
        <v>168.86</v>
      </c>
      <c r="J90" s="29">
        <f>J80+J89</f>
        <v>1318.0900000000001</v>
      </c>
      <c r="K90" s="29"/>
      <c r="L90" s="50">
        <f>L80+L89</f>
        <v>178</v>
      </c>
    </row>
    <row r="91" spans="1:12" ht="15" x14ac:dyDescent="0.25">
      <c r="A91" s="17">
        <v>2</v>
      </c>
      <c r="B91" s="18">
        <v>1</v>
      </c>
      <c r="C91" s="19" t="s">
        <v>20</v>
      </c>
      <c r="D91" s="3" t="s">
        <v>21</v>
      </c>
      <c r="E91" s="104" t="s">
        <v>68</v>
      </c>
      <c r="F91" s="105">
        <v>235</v>
      </c>
      <c r="G91" s="109">
        <v>14.61</v>
      </c>
      <c r="H91" s="109">
        <v>11.07</v>
      </c>
      <c r="I91" s="109">
        <v>34.979999999999997</v>
      </c>
      <c r="J91" s="109">
        <v>298.60000000000002</v>
      </c>
      <c r="K91" s="111" t="s">
        <v>70</v>
      </c>
      <c r="L91" s="109">
        <v>53.9</v>
      </c>
    </row>
    <row r="92" spans="1:12" ht="15" x14ac:dyDescent="0.25">
      <c r="A92" s="20"/>
      <c r="B92" s="12"/>
      <c r="C92" s="9"/>
      <c r="D92" s="5" t="s">
        <v>22</v>
      </c>
      <c r="E92" s="106" t="s">
        <v>38</v>
      </c>
      <c r="F92" s="107">
        <v>212</v>
      </c>
      <c r="G92" s="110">
        <v>0.19</v>
      </c>
      <c r="H92" s="110">
        <v>0.04</v>
      </c>
      <c r="I92" s="110">
        <v>10.98</v>
      </c>
      <c r="J92" s="68">
        <v>43.9</v>
      </c>
      <c r="K92" s="112">
        <v>685</v>
      </c>
      <c r="L92" s="73">
        <v>3.3</v>
      </c>
    </row>
    <row r="93" spans="1:12" ht="15" x14ac:dyDescent="0.25">
      <c r="A93" s="20"/>
      <c r="B93" s="12"/>
      <c r="C93" s="9"/>
      <c r="D93" s="5" t="s">
        <v>23</v>
      </c>
      <c r="E93" s="108" t="s">
        <v>69</v>
      </c>
      <c r="F93" s="70">
        <v>90</v>
      </c>
      <c r="G93" s="69">
        <v>6.88</v>
      </c>
      <c r="H93" s="69">
        <v>10.74</v>
      </c>
      <c r="I93" s="69">
        <v>43.85</v>
      </c>
      <c r="J93" s="68">
        <v>257.47000000000003</v>
      </c>
      <c r="K93" s="113"/>
      <c r="L93" s="73">
        <v>31.8</v>
      </c>
    </row>
    <row r="94" spans="1:12" ht="15" x14ac:dyDescent="0.25">
      <c r="A94" s="20"/>
      <c r="B94" s="12"/>
      <c r="C94" s="9"/>
      <c r="D94" s="4"/>
      <c r="E94" s="34"/>
      <c r="F94" s="35"/>
      <c r="G94" s="35"/>
      <c r="H94" s="35"/>
      <c r="I94" s="35"/>
      <c r="J94" s="35"/>
      <c r="K94" s="36"/>
      <c r="L94" s="35"/>
    </row>
    <row r="95" spans="1:12" ht="15" x14ac:dyDescent="0.25">
      <c r="A95" s="20"/>
      <c r="B95" s="12"/>
      <c r="C95" s="9"/>
      <c r="D95" s="4"/>
      <c r="E95" s="34"/>
      <c r="F95" s="35"/>
      <c r="G95" s="35"/>
      <c r="H95" s="35"/>
      <c r="I95" s="35"/>
      <c r="J95" s="35"/>
      <c r="K95" s="36"/>
      <c r="L95" s="35"/>
    </row>
    <row r="96" spans="1:12" ht="15" x14ac:dyDescent="0.25">
      <c r="A96" s="20"/>
      <c r="B96" s="12"/>
      <c r="C96" s="9"/>
      <c r="D96" s="4"/>
      <c r="E96" s="34"/>
      <c r="F96" s="35"/>
      <c r="G96" s="35"/>
      <c r="H96" s="35"/>
      <c r="I96" s="35"/>
      <c r="J96" s="35"/>
      <c r="K96" s="36"/>
      <c r="L96" s="35"/>
    </row>
    <row r="97" spans="1:12" ht="15" x14ac:dyDescent="0.25">
      <c r="A97" s="21"/>
      <c r="B97" s="14"/>
      <c r="C97" s="6"/>
      <c r="D97" s="15" t="s">
        <v>32</v>
      </c>
      <c r="E97" s="7"/>
      <c r="F97" s="16">
        <f>SUM(F91:F96)</f>
        <v>537</v>
      </c>
      <c r="G97" s="16">
        <f>SUM(G91:G96)</f>
        <v>21.68</v>
      </c>
      <c r="H97" s="16">
        <f>SUM(H91:H96)</f>
        <v>21.85</v>
      </c>
      <c r="I97" s="16">
        <f>SUM(I91:I96)</f>
        <v>89.81</v>
      </c>
      <c r="J97" s="16">
        <f>SUM(J91:J96)</f>
        <v>599.97</v>
      </c>
      <c r="K97" s="22"/>
      <c r="L97" s="49">
        <f>SUM(L91:L96)</f>
        <v>89</v>
      </c>
    </row>
    <row r="98" spans="1:12" ht="15" x14ac:dyDescent="0.25">
      <c r="A98" s="23">
        <f>A91</f>
        <v>2</v>
      </c>
      <c r="B98" s="10">
        <f>B91</f>
        <v>1</v>
      </c>
      <c r="C98" s="8" t="s">
        <v>25</v>
      </c>
      <c r="D98" s="5" t="s">
        <v>26</v>
      </c>
      <c r="E98" s="34"/>
      <c r="F98" s="35"/>
      <c r="G98" s="35"/>
      <c r="H98" s="35"/>
      <c r="I98" s="35"/>
      <c r="J98" s="35"/>
      <c r="K98" s="36"/>
      <c r="L98" s="35"/>
    </row>
    <row r="99" spans="1:12" ht="15" x14ac:dyDescent="0.25">
      <c r="A99" s="20"/>
      <c r="B99" s="12"/>
      <c r="C99" s="9"/>
      <c r="D99" s="5" t="s">
        <v>27</v>
      </c>
      <c r="E99" s="114" t="s">
        <v>39</v>
      </c>
      <c r="F99" s="115">
        <v>250</v>
      </c>
      <c r="G99" s="118">
        <v>8.3800000000000008</v>
      </c>
      <c r="H99" s="118">
        <v>5.73</v>
      </c>
      <c r="I99" s="118">
        <v>20.350000000000001</v>
      </c>
      <c r="J99" s="118">
        <v>186.33</v>
      </c>
      <c r="K99" s="121">
        <v>139</v>
      </c>
      <c r="L99" s="58">
        <v>24.13</v>
      </c>
    </row>
    <row r="100" spans="1:12" ht="15" x14ac:dyDescent="0.25">
      <c r="A100" s="20"/>
      <c r="B100" s="12"/>
      <c r="C100" s="9"/>
      <c r="D100" s="5" t="s">
        <v>28</v>
      </c>
      <c r="E100" s="57" t="s">
        <v>71</v>
      </c>
      <c r="F100" s="54">
        <v>230</v>
      </c>
      <c r="G100" s="55">
        <v>10.69</v>
      </c>
      <c r="H100" s="55">
        <v>16.239999999999998</v>
      </c>
      <c r="I100" s="55">
        <v>27.14</v>
      </c>
      <c r="J100" s="55">
        <v>284.07</v>
      </c>
      <c r="K100" s="59">
        <v>436</v>
      </c>
      <c r="L100" s="56">
        <v>56.2</v>
      </c>
    </row>
    <row r="101" spans="1:12" ht="15" x14ac:dyDescent="0.25">
      <c r="A101" s="20"/>
      <c r="B101" s="12"/>
      <c r="C101" s="9"/>
      <c r="D101" s="5" t="s">
        <v>29</v>
      </c>
      <c r="E101" s="57" t="s">
        <v>50</v>
      </c>
      <c r="F101" s="116">
        <v>200</v>
      </c>
      <c r="G101" s="55">
        <v>0.47</v>
      </c>
      <c r="H101" s="55">
        <v>0</v>
      </c>
      <c r="I101" s="55">
        <v>19.78</v>
      </c>
      <c r="J101" s="119">
        <v>112.68</v>
      </c>
      <c r="K101" s="59">
        <v>639</v>
      </c>
      <c r="L101" s="123">
        <v>5.87</v>
      </c>
    </row>
    <row r="102" spans="1:12" ht="15" x14ac:dyDescent="0.25">
      <c r="A102" s="20"/>
      <c r="B102" s="12"/>
      <c r="C102" s="9"/>
      <c r="D102" s="5" t="s">
        <v>30</v>
      </c>
      <c r="E102" s="104" t="s">
        <v>53</v>
      </c>
      <c r="F102" s="117">
        <v>40</v>
      </c>
      <c r="G102" s="60">
        <v>3.04</v>
      </c>
      <c r="H102" s="60">
        <v>0.32</v>
      </c>
      <c r="I102" s="60">
        <v>23.2</v>
      </c>
      <c r="J102" s="120">
        <v>104.5</v>
      </c>
      <c r="K102" s="122"/>
      <c r="L102" s="124">
        <v>2.8</v>
      </c>
    </row>
    <row r="103" spans="1:12" ht="15" x14ac:dyDescent="0.25">
      <c r="A103" s="20"/>
      <c r="B103" s="12"/>
      <c r="C103" s="9"/>
      <c r="D103" s="5" t="s">
        <v>31</v>
      </c>
      <c r="E103" s="34"/>
      <c r="F103" s="35"/>
      <c r="G103" s="35"/>
      <c r="H103" s="35"/>
      <c r="I103" s="35"/>
      <c r="J103" s="35"/>
      <c r="K103" s="36"/>
      <c r="L103" s="35"/>
    </row>
    <row r="104" spans="1:12" ht="15" x14ac:dyDescent="0.25">
      <c r="A104" s="20"/>
      <c r="B104" s="12"/>
      <c r="C104" s="9"/>
      <c r="D104" s="4"/>
      <c r="E104" s="34"/>
      <c r="F104" s="35"/>
      <c r="G104" s="35"/>
      <c r="H104" s="35"/>
      <c r="I104" s="35"/>
      <c r="J104" s="35"/>
      <c r="K104" s="36"/>
      <c r="L104" s="35"/>
    </row>
    <row r="105" spans="1:12" ht="15" x14ac:dyDescent="0.25">
      <c r="A105" s="20"/>
      <c r="B105" s="12"/>
      <c r="C105" s="9"/>
      <c r="D105" s="4"/>
      <c r="E105" s="34"/>
      <c r="F105" s="35"/>
      <c r="G105" s="35"/>
      <c r="H105" s="35"/>
      <c r="I105" s="35"/>
      <c r="J105" s="35"/>
      <c r="K105" s="36"/>
      <c r="L105" s="35"/>
    </row>
    <row r="106" spans="1:12" ht="15" x14ac:dyDescent="0.25">
      <c r="A106" s="21"/>
      <c r="B106" s="14"/>
      <c r="C106" s="6"/>
      <c r="D106" s="15" t="s">
        <v>32</v>
      </c>
      <c r="E106" s="7"/>
      <c r="F106" s="16">
        <f>SUM(F98:F105)</f>
        <v>720</v>
      </c>
      <c r="G106" s="16">
        <f>SUM(G98:G105)</f>
        <v>22.58</v>
      </c>
      <c r="H106" s="16">
        <f>SUM(H98:H105)</f>
        <v>22.29</v>
      </c>
      <c r="I106" s="16">
        <f>SUM(I98:I105)</f>
        <v>90.470000000000013</v>
      </c>
      <c r="J106" s="16">
        <f>SUM(J98:J105)</f>
        <v>687.57999999999993</v>
      </c>
      <c r="K106" s="22"/>
      <c r="L106" s="49">
        <f>SUM(L98:L105)</f>
        <v>89</v>
      </c>
    </row>
    <row r="107" spans="1:12" ht="15.75" thickBot="1" x14ac:dyDescent="0.25">
      <c r="A107" s="26">
        <f>A91</f>
        <v>2</v>
      </c>
      <c r="B107" s="27">
        <f>B91</f>
        <v>1</v>
      </c>
      <c r="C107" s="175" t="s">
        <v>4</v>
      </c>
      <c r="D107" s="176"/>
      <c r="E107" s="28"/>
      <c r="F107" s="29">
        <f>F97+F106</f>
        <v>1257</v>
      </c>
      <c r="G107" s="29">
        <f>G97+G106</f>
        <v>44.26</v>
      </c>
      <c r="H107" s="29">
        <f>H97+H106</f>
        <v>44.14</v>
      </c>
      <c r="I107" s="29">
        <f>I97+I106</f>
        <v>180.28000000000003</v>
      </c>
      <c r="J107" s="29">
        <f>J97+J106</f>
        <v>1287.55</v>
      </c>
      <c r="K107" s="29"/>
      <c r="L107" s="50">
        <f>L97+L106</f>
        <v>178</v>
      </c>
    </row>
    <row r="108" spans="1:12" ht="30" x14ac:dyDescent="0.25">
      <c r="A108" s="11">
        <v>2</v>
      </c>
      <c r="B108" s="12">
        <v>2</v>
      </c>
      <c r="C108" s="19" t="s">
        <v>20</v>
      </c>
      <c r="D108" s="3" t="s">
        <v>21</v>
      </c>
      <c r="E108" s="152" t="s">
        <v>81</v>
      </c>
      <c r="F108" s="126">
        <v>275</v>
      </c>
      <c r="G108" s="128">
        <v>13.93</v>
      </c>
      <c r="H108" s="128">
        <v>17.89</v>
      </c>
      <c r="I108" s="128">
        <v>46.51</v>
      </c>
      <c r="J108" s="128">
        <v>387.5</v>
      </c>
      <c r="K108" s="153" t="s">
        <v>82</v>
      </c>
      <c r="L108" s="128">
        <v>76.790000000000006</v>
      </c>
    </row>
    <row r="109" spans="1:12" ht="15" x14ac:dyDescent="0.25">
      <c r="A109" s="11"/>
      <c r="B109" s="12"/>
      <c r="C109" s="9"/>
      <c r="D109" s="5" t="s">
        <v>22</v>
      </c>
      <c r="E109" s="125" t="s">
        <v>57</v>
      </c>
      <c r="F109" s="127">
        <v>200</v>
      </c>
      <c r="G109" s="60">
        <v>3.87</v>
      </c>
      <c r="H109" s="60">
        <v>3.48</v>
      </c>
      <c r="I109" s="60">
        <v>15.2</v>
      </c>
      <c r="J109" s="60">
        <v>91.2</v>
      </c>
      <c r="K109" s="129">
        <v>690</v>
      </c>
      <c r="L109" s="65">
        <v>8.8000000000000007</v>
      </c>
    </row>
    <row r="110" spans="1:12" ht="15" x14ac:dyDescent="0.25">
      <c r="A110" s="11"/>
      <c r="B110" s="12"/>
      <c r="C110" s="9"/>
      <c r="D110" s="5" t="s">
        <v>23</v>
      </c>
      <c r="E110" s="125" t="s">
        <v>53</v>
      </c>
      <c r="F110" s="52">
        <v>45</v>
      </c>
      <c r="G110" s="60">
        <v>3.42</v>
      </c>
      <c r="H110" s="60">
        <v>0.36</v>
      </c>
      <c r="I110" s="60">
        <v>26.1</v>
      </c>
      <c r="J110" s="60">
        <v>117.56</v>
      </c>
      <c r="K110" s="129"/>
      <c r="L110" s="65">
        <v>3.41</v>
      </c>
    </row>
    <row r="111" spans="1:12" ht="15" x14ac:dyDescent="0.25">
      <c r="A111" s="11"/>
      <c r="B111" s="12"/>
      <c r="C111" s="9"/>
      <c r="D111" s="4"/>
      <c r="E111" s="34"/>
      <c r="F111" s="35"/>
      <c r="G111" s="35"/>
      <c r="H111" s="35"/>
      <c r="I111" s="35"/>
      <c r="J111" s="35"/>
      <c r="K111" s="36"/>
      <c r="L111" s="35"/>
    </row>
    <row r="112" spans="1:12" ht="15" x14ac:dyDescent="0.25">
      <c r="A112" s="11"/>
      <c r="B112" s="12"/>
      <c r="C112" s="9"/>
      <c r="D112" s="4"/>
      <c r="E112" s="34"/>
      <c r="F112" s="35"/>
      <c r="G112" s="35"/>
      <c r="H112" s="35"/>
      <c r="I112" s="35"/>
      <c r="J112" s="35"/>
      <c r="K112" s="36"/>
      <c r="L112" s="35"/>
    </row>
    <row r="113" spans="1:12" ht="15" x14ac:dyDescent="0.25">
      <c r="A113" s="11"/>
      <c r="B113" s="12"/>
      <c r="C113" s="9"/>
      <c r="D113" s="4"/>
      <c r="E113" s="34"/>
      <c r="F113" s="35"/>
      <c r="G113" s="35"/>
      <c r="H113" s="35"/>
      <c r="I113" s="35"/>
      <c r="J113" s="35"/>
      <c r="K113" s="36"/>
      <c r="L113" s="35"/>
    </row>
    <row r="114" spans="1:12" ht="15" x14ac:dyDescent="0.25">
      <c r="A114" s="13"/>
      <c r="B114" s="14"/>
      <c r="C114" s="6"/>
      <c r="D114" s="15" t="s">
        <v>32</v>
      </c>
      <c r="E114" s="7"/>
      <c r="F114" s="16">
        <f>SUM(F108:F113)</f>
        <v>520</v>
      </c>
      <c r="G114" s="16">
        <f>SUM(G108:G113)</f>
        <v>21.22</v>
      </c>
      <c r="H114" s="16">
        <f>SUM(H108:H113)</f>
        <v>21.73</v>
      </c>
      <c r="I114" s="16">
        <f>SUM(I108:I113)</f>
        <v>87.81</v>
      </c>
      <c r="J114" s="16">
        <f>SUM(J108:J113)</f>
        <v>596.26</v>
      </c>
      <c r="K114" s="22"/>
      <c r="L114" s="49">
        <f>SUM(L108:L113)</f>
        <v>89</v>
      </c>
    </row>
    <row r="115" spans="1:12" ht="15" x14ac:dyDescent="0.25">
      <c r="A115" s="10">
        <f>A108</f>
        <v>2</v>
      </c>
      <c r="B115" s="10">
        <f>B108</f>
        <v>2</v>
      </c>
      <c r="C115" s="8" t="s">
        <v>25</v>
      </c>
      <c r="D115" s="5" t="s">
        <v>26</v>
      </c>
      <c r="E115" s="34"/>
      <c r="F115" s="35"/>
      <c r="G115" s="35"/>
      <c r="H115" s="35"/>
      <c r="I115" s="35"/>
      <c r="J115" s="35"/>
      <c r="K115" s="36"/>
      <c r="L115" s="35"/>
    </row>
    <row r="116" spans="1:12" ht="15" x14ac:dyDescent="0.25">
      <c r="A116" s="11"/>
      <c r="B116" s="12"/>
      <c r="C116" s="9"/>
      <c r="D116" s="5" t="s">
        <v>27</v>
      </c>
      <c r="E116" s="125" t="s">
        <v>52</v>
      </c>
      <c r="F116" s="130">
        <v>200</v>
      </c>
      <c r="G116" s="131">
        <v>4.93</v>
      </c>
      <c r="H116" s="131">
        <v>6.33</v>
      </c>
      <c r="I116" s="131">
        <v>21.22</v>
      </c>
      <c r="J116" s="131">
        <v>176.88</v>
      </c>
      <c r="K116" s="132">
        <v>138</v>
      </c>
      <c r="L116" s="133">
        <v>19.579999999999998</v>
      </c>
    </row>
    <row r="117" spans="1:12" ht="30" x14ac:dyDescent="0.25">
      <c r="A117" s="11"/>
      <c r="B117" s="12"/>
      <c r="C117" s="9"/>
      <c r="D117" s="164" t="s">
        <v>21</v>
      </c>
      <c r="E117" s="157" t="s">
        <v>87</v>
      </c>
      <c r="F117" s="158">
        <v>250</v>
      </c>
      <c r="G117" s="140">
        <v>15.73</v>
      </c>
      <c r="H117" s="140">
        <v>16.91</v>
      </c>
      <c r="I117" s="140">
        <v>40.020000000000003</v>
      </c>
      <c r="J117" s="140">
        <v>380.3</v>
      </c>
      <c r="K117" s="159" t="s">
        <v>88</v>
      </c>
      <c r="L117" s="160">
        <v>63.32</v>
      </c>
    </row>
    <row r="118" spans="1:12" ht="15" x14ac:dyDescent="0.25">
      <c r="A118" s="11"/>
      <c r="B118" s="12"/>
      <c r="C118" s="9"/>
      <c r="D118" s="5" t="s">
        <v>49</v>
      </c>
      <c r="E118" s="125" t="s">
        <v>38</v>
      </c>
      <c r="F118" s="127">
        <v>212</v>
      </c>
      <c r="G118" s="55">
        <v>0.19</v>
      </c>
      <c r="H118" s="55">
        <v>0.04</v>
      </c>
      <c r="I118" s="55">
        <v>10.98</v>
      </c>
      <c r="J118" s="55">
        <v>43.9</v>
      </c>
      <c r="K118" s="132">
        <v>685</v>
      </c>
      <c r="L118" s="56">
        <v>3.3</v>
      </c>
    </row>
    <row r="119" spans="1:12" ht="15" x14ac:dyDescent="0.25">
      <c r="A119" s="11"/>
      <c r="B119" s="12"/>
      <c r="C119" s="9"/>
      <c r="D119" s="5" t="s">
        <v>30</v>
      </c>
      <c r="E119" s="57" t="s">
        <v>53</v>
      </c>
      <c r="F119" s="52">
        <v>40</v>
      </c>
      <c r="G119" s="60">
        <v>3.04</v>
      </c>
      <c r="H119" s="60">
        <v>0.32</v>
      </c>
      <c r="I119" s="60">
        <v>23.2</v>
      </c>
      <c r="J119" s="60">
        <v>104.5</v>
      </c>
      <c r="K119" s="59"/>
      <c r="L119" s="65">
        <v>2.8</v>
      </c>
    </row>
    <row r="120" spans="1:12" ht="15" x14ac:dyDescent="0.25">
      <c r="A120" s="11"/>
      <c r="B120" s="12"/>
      <c r="C120" s="9"/>
      <c r="D120" s="5" t="s">
        <v>31</v>
      </c>
      <c r="E120" s="34"/>
      <c r="F120" s="35"/>
      <c r="G120" s="35"/>
      <c r="H120" s="35"/>
      <c r="I120" s="35"/>
      <c r="J120" s="35"/>
      <c r="K120" s="36"/>
      <c r="L120" s="35"/>
    </row>
    <row r="121" spans="1:12" ht="15" x14ac:dyDescent="0.25">
      <c r="A121" s="11"/>
      <c r="B121" s="12"/>
      <c r="C121" s="9"/>
      <c r="D121" s="4"/>
      <c r="E121" s="34"/>
      <c r="F121" s="35"/>
      <c r="G121" s="35"/>
      <c r="H121" s="35"/>
      <c r="I121" s="35"/>
      <c r="J121" s="35"/>
      <c r="K121" s="36"/>
      <c r="L121" s="35"/>
    </row>
    <row r="122" spans="1:12" ht="15" x14ac:dyDescent="0.25">
      <c r="A122" s="11"/>
      <c r="B122" s="12"/>
      <c r="C122" s="9"/>
      <c r="D122" s="4"/>
      <c r="E122" s="34"/>
      <c r="F122" s="35"/>
      <c r="G122" s="35"/>
      <c r="H122" s="35"/>
      <c r="I122" s="35"/>
      <c r="J122" s="35"/>
      <c r="K122" s="36"/>
      <c r="L122" s="35"/>
    </row>
    <row r="123" spans="1:12" ht="15" x14ac:dyDescent="0.25">
      <c r="A123" s="13"/>
      <c r="B123" s="14"/>
      <c r="C123" s="6"/>
      <c r="D123" s="15" t="s">
        <v>32</v>
      </c>
      <c r="E123" s="7"/>
      <c r="F123" s="16">
        <f>SUM(F115:F122)</f>
        <v>702</v>
      </c>
      <c r="G123" s="16">
        <f>SUM(G115:G122)</f>
        <v>23.89</v>
      </c>
      <c r="H123" s="16">
        <f>SUM(H115:H122)</f>
        <v>23.6</v>
      </c>
      <c r="I123" s="16">
        <f>SUM(I115:I122)</f>
        <v>95.42</v>
      </c>
      <c r="J123" s="16">
        <f>SUM(J115:J122)</f>
        <v>705.58</v>
      </c>
      <c r="K123" s="22"/>
      <c r="L123" s="49">
        <f>SUM(L115:L122)</f>
        <v>89</v>
      </c>
    </row>
    <row r="124" spans="1:12" ht="15.75" thickBot="1" x14ac:dyDescent="0.25">
      <c r="A124" s="30">
        <f>A108</f>
        <v>2</v>
      </c>
      <c r="B124" s="30">
        <f>B108</f>
        <v>2</v>
      </c>
      <c r="C124" s="175" t="s">
        <v>4</v>
      </c>
      <c r="D124" s="176"/>
      <c r="E124" s="28"/>
      <c r="F124" s="29">
        <f>F114+F123</f>
        <v>1222</v>
      </c>
      <c r="G124" s="29">
        <f>G114+G123</f>
        <v>45.11</v>
      </c>
      <c r="H124" s="29">
        <f>H114+H123</f>
        <v>45.33</v>
      </c>
      <c r="I124" s="29">
        <f>I114+I123</f>
        <v>183.23000000000002</v>
      </c>
      <c r="J124" s="29">
        <f>J114+J123</f>
        <v>1301.8400000000001</v>
      </c>
      <c r="K124" s="29"/>
      <c r="L124" s="50">
        <f>L114+L123</f>
        <v>178</v>
      </c>
    </row>
    <row r="125" spans="1:12" ht="30" x14ac:dyDescent="0.25">
      <c r="A125" s="17">
        <v>2</v>
      </c>
      <c r="B125" s="18">
        <v>3</v>
      </c>
      <c r="C125" s="19" t="s">
        <v>20</v>
      </c>
      <c r="D125" s="3" t="s">
        <v>21</v>
      </c>
      <c r="E125" s="125" t="s">
        <v>58</v>
      </c>
      <c r="F125" s="126">
        <v>270</v>
      </c>
      <c r="G125" s="128">
        <v>17.66</v>
      </c>
      <c r="H125" s="128">
        <v>17.28</v>
      </c>
      <c r="I125" s="128">
        <v>58.8</v>
      </c>
      <c r="J125" s="128">
        <v>475</v>
      </c>
      <c r="K125" s="136">
        <v>302</v>
      </c>
      <c r="L125" s="128">
        <v>58.4</v>
      </c>
    </row>
    <row r="126" spans="1:12" ht="15" x14ac:dyDescent="0.25">
      <c r="A126" s="20"/>
      <c r="B126" s="12"/>
      <c r="C126" s="9"/>
      <c r="D126" s="5" t="s">
        <v>22</v>
      </c>
      <c r="E126" s="125" t="s">
        <v>38</v>
      </c>
      <c r="F126" s="127">
        <v>212</v>
      </c>
      <c r="G126" s="60">
        <v>0.19</v>
      </c>
      <c r="H126" s="60">
        <v>0.04</v>
      </c>
      <c r="I126" s="60">
        <v>10.98</v>
      </c>
      <c r="J126" s="60">
        <v>43.9</v>
      </c>
      <c r="K126" s="53">
        <v>685</v>
      </c>
      <c r="L126" s="65">
        <v>3.3</v>
      </c>
    </row>
    <row r="127" spans="1:12" ht="15.75" customHeight="1" x14ac:dyDescent="0.25">
      <c r="A127" s="20"/>
      <c r="B127" s="12"/>
      <c r="C127" s="9"/>
      <c r="D127" s="5" t="s">
        <v>24</v>
      </c>
      <c r="E127" s="134" t="s">
        <v>48</v>
      </c>
      <c r="F127" s="135">
        <v>150</v>
      </c>
      <c r="G127" s="60">
        <v>0.6</v>
      </c>
      <c r="H127" s="60">
        <v>0.6</v>
      </c>
      <c r="I127" s="60">
        <v>3.08</v>
      </c>
      <c r="J127" s="55">
        <v>65.53</v>
      </c>
      <c r="K127" s="53">
        <v>386</v>
      </c>
      <c r="L127" s="65">
        <v>27.3</v>
      </c>
    </row>
    <row r="128" spans="1:12" ht="17.25" customHeight="1" x14ac:dyDescent="0.25">
      <c r="A128" s="20"/>
      <c r="B128" s="12"/>
      <c r="C128" s="9"/>
      <c r="D128" s="4"/>
      <c r="E128" s="34"/>
      <c r="F128" s="35"/>
      <c r="G128" s="35"/>
      <c r="H128" s="35"/>
      <c r="I128" s="35"/>
      <c r="J128" s="35"/>
      <c r="K128" s="36"/>
      <c r="L128" s="35"/>
    </row>
    <row r="129" spans="1:12" ht="15" x14ac:dyDescent="0.25">
      <c r="A129" s="20"/>
      <c r="B129" s="12"/>
      <c r="C129" s="9"/>
      <c r="D129" s="4"/>
      <c r="E129" s="34"/>
      <c r="F129" s="35"/>
      <c r="G129" s="35"/>
      <c r="H129" s="35"/>
      <c r="I129" s="35"/>
      <c r="J129" s="35"/>
      <c r="K129" s="36"/>
      <c r="L129" s="35"/>
    </row>
    <row r="130" spans="1:12" ht="15" x14ac:dyDescent="0.25">
      <c r="A130" s="20"/>
      <c r="B130" s="12"/>
      <c r="C130" s="9"/>
      <c r="D130" s="4"/>
      <c r="E130" s="34"/>
      <c r="F130" s="35"/>
      <c r="G130" s="35"/>
      <c r="H130" s="35"/>
      <c r="I130" s="35"/>
      <c r="J130" s="35"/>
      <c r="K130" s="36"/>
      <c r="L130" s="35"/>
    </row>
    <row r="131" spans="1:12" ht="15" x14ac:dyDescent="0.25">
      <c r="A131" s="21"/>
      <c r="B131" s="14"/>
      <c r="C131" s="6"/>
      <c r="D131" s="15" t="s">
        <v>32</v>
      </c>
      <c r="E131" s="7"/>
      <c r="F131" s="16">
        <f>SUM(F125:F130)</f>
        <v>632</v>
      </c>
      <c r="G131" s="16">
        <f>SUM(G125:G130)</f>
        <v>18.450000000000003</v>
      </c>
      <c r="H131" s="16">
        <f>SUM(H125:H130)</f>
        <v>17.920000000000002</v>
      </c>
      <c r="I131" s="16">
        <f>SUM(I125:I130)</f>
        <v>72.86</v>
      </c>
      <c r="J131" s="16">
        <f>SUM(J125:J130)</f>
        <v>584.42999999999995</v>
      </c>
      <c r="K131" s="22"/>
      <c r="L131" s="49">
        <f>SUM(L125:L130)</f>
        <v>89</v>
      </c>
    </row>
    <row r="132" spans="1:12" ht="15" x14ac:dyDescent="0.25">
      <c r="A132" s="23">
        <f>A125</f>
        <v>2</v>
      </c>
      <c r="B132" s="10">
        <f>B125</f>
        <v>3</v>
      </c>
      <c r="C132" s="8" t="s">
        <v>25</v>
      </c>
      <c r="D132" s="5" t="s">
        <v>26</v>
      </c>
      <c r="E132" s="34"/>
      <c r="F132" s="35"/>
      <c r="G132" s="35"/>
      <c r="H132" s="35"/>
      <c r="I132" s="35"/>
      <c r="J132" s="35"/>
      <c r="K132" s="36"/>
      <c r="L132" s="35"/>
    </row>
    <row r="133" spans="1:12" ht="15" x14ac:dyDescent="0.25">
      <c r="A133" s="20"/>
      <c r="B133" s="12"/>
      <c r="C133" s="9"/>
      <c r="D133" s="5" t="s">
        <v>27</v>
      </c>
      <c r="E133" s="57" t="s">
        <v>41</v>
      </c>
      <c r="F133" s="137">
        <v>200</v>
      </c>
      <c r="G133" s="139">
        <v>6.88</v>
      </c>
      <c r="H133" s="139">
        <v>7.61</v>
      </c>
      <c r="I133" s="139">
        <v>10.4</v>
      </c>
      <c r="J133" s="139">
        <v>175</v>
      </c>
      <c r="K133" s="54">
        <v>110</v>
      </c>
      <c r="L133" s="142">
        <v>20.39</v>
      </c>
    </row>
    <row r="134" spans="1:12" ht="15" x14ac:dyDescent="0.25">
      <c r="A134" s="20"/>
      <c r="B134" s="12"/>
      <c r="C134" s="9"/>
      <c r="D134" s="5" t="s">
        <v>21</v>
      </c>
      <c r="E134" s="169" t="s">
        <v>95</v>
      </c>
      <c r="F134" s="53">
        <v>260</v>
      </c>
      <c r="G134" s="55">
        <v>10.67</v>
      </c>
      <c r="H134" s="55">
        <v>12.67</v>
      </c>
      <c r="I134" s="55">
        <v>30.81</v>
      </c>
      <c r="J134" s="55">
        <v>294.75</v>
      </c>
      <c r="K134" s="170" t="s">
        <v>94</v>
      </c>
      <c r="L134" s="143">
        <v>59.94</v>
      </c>
    </row>
    <row r="135" spans="1:12" ht="15" x14ac:dyDescent="0.25">
      <c r="A135" s="20"/>
      <c r="B135" s="12"/>
      <c r="C135" s="9"/>
      <c r="D135" s="5" t="s">
        <v>29</v>
      </c>
      <c r="E135" s="125" t="s">
        <v>50</v>
      </c>
      <c r="F135" s="130">
        <v>200</v>
      </c>
      <c r="G135" s="131">
        <v>0.47</v>
      </c>
      <c r="H135" s="131">
        <v>0</v>
      </c>
      <c r="I135" s="131">
        <v>19.78</v>
      </c>
      <c r="J135" s="131">
        <v>112.68</v>
      </c>
      <c r="K135" s="129">
        <v>639</v>
      </c>
      <c r="L135" s="133">
        <v>5.87</v>
      </c>
    </row>
    <row r="136" spans="1:12" ht="15" x14ac:dyDescent="0.25">
      <c r="A136" s="20"/>
      <c r="B136" s="12"/>
      <c r="C136" s="9"/>
      <c r="D136" s="5" t="s">
        <v>30</v>
      </c>
      <c r="E136" s="57" t="s">
        <v>53</v>
      </c>
      <c r="F136" s="127">
        <v>40</v>
      </c>
      <c r="G136" s="141">
        <v>3.04</v>
      </c>
      <c r="H136" s="141">
        <v>0.32</v>
      </c>
      <c r="I136" s="141">
        <v>23.2</v>
      </c>
      <c r="J136" s="141">
        <v>104.5</v>
      </c>
      <c r="K136" s="59"/>
      <c r="L136" s="145">
        <v>2.8</v>
      </c>
    </row>
    <row r="137" spans="1:12" ht="15" x14ac:dyDescent="0.25">
      <c r="A137" s="20"/>
      <c r="B137" s="12"/>
      <c r="C137" s="9"/>
      <c r="D137" s="5" t="s">
        <v>31</v>
      </c>
      <c r="E137" s="34"/>
      <c r="F137" s="35"/>
      <c r="G137" s="35"/>
      <c r="H137" s="35"/>
      <c r="I137" s="35"/>
      <c r="J137" s="35"/>
      <c r="K137" s="36"/>
      <c r="L137" s="35"/>
    </row>
    <row r="138" spans="1:12" ht="15" x14ac:dyDescent="0.25">
      <c r="A138" s="20"/>
      <c r="B138" s="12"/>
      <c r="C138" s="9"/>
      <c r="D138" s="4"/>
      <c r="E138" s="34"/>
      <c r="F138" s="35"/>
      <c r="G138" s="35"/>
      <c r="H138" s="35"/>
      <c r="I138" s="35"/>
      <c r="J138" s="35"/>
      <c r="K138" s="36"/>
      <c r="L138" s="35"/>
    </row>
    <row r="139" spans="1:12" ht="15" x14ac:dyDescent="0.25">
      <c r="A139" s="20"/>
      <c r="B139" s="12"/>
      <c r="C139" s="9"/>
      <c r="D139" s="4"/>
      <c r="E139" s="34"/>
      <c r="F139" s="35"/>
      <c r="G139" s="35"/>
      <c r="H139" s="35"/>
      <c r="I139" s="35"/>
      <c r="J139" s="35"/>
      <c r="K139" s="36"/>
      <c r="L139" s="35"/>
    </row>
    <row r="140" spans="1:12" ht="15" x14ac:dyDescent="0.25">
      <c r="A140" s="21"/>
      <c r="B140" s="14"/>
      <c r="C140" s="6"/>
      <c r="D140" s="15" t="s">
        <v>32</v>
      </c>
      <c r="E140" s="7"/>
      <c r="F140" s="16">
        <f>SUM(F132:F139)</f>
        <v>700</v>
      </c>
      <c r="G140" s="16">
        <f>SUM(G132:G139)</f>
        <v>21.06</v>
      </c>
      <c r="H140" s="16">
        <f>SUM(H132:H139)</f>
        <v>20.6</v>
      </c>
      <c r="I140" s="16">
        <f>SUM(I132:I139)</f>
        <v>84.19</v>
      </c>
      <c r="J140" s="16">
        <f>SUM(J132:J139)</f>
        <v>686.93000000000006</v>
      </c>
      <c r="K140" s="22"/>
      <c r="L140" s="49">
        <f>SUM(L132:L139)</f>
        <v>89</v>
      </c>
    </row>
    <row r="141" spans="1:12" ht="15.75" thickBot="1" x14ac:dyDescent="0.25">
      <c r="A141" s="26">
        <f>A125</f>
        <v>2</v>
      </c>
      <c r="B141" s="27">
        <f>B125</f>
        <v>3</v>
      </c>
      <c r="C141" s="175" t="s">
        <v>4</v>
      </c>
      <c r="D141" s="176"/>
      <c r="E141" s="28"/>
      <c r="F141" s="29">
        <f>F131+F140</f>
        <v>1332</v>
      </c>
      <c r="G141" s="29">
        <f>G131+G140</f>
        <v>39.510000000000005</v>
      </c>
      <c r="H141" s="29">
        <f>H131+H140</f>
        <v>38.520000000000003</v>
      </c>
      <c r="I141" s="29">
        <f>I131+I140</f>
        <v>157.05000000000001</v>
      </c>
      <c r="J141" s="29">
        <f>J131+J140</f>
        <v>1271.3600000000001</v>
      </c>
      <c r="K141" s="29"/>
      <c r="L141" s="50">
        <f>L131+L140</f>
        <v>178</v>
      </c>
    </row>
    <row r="142" spans="1:12" ht="45" x14ac:dyDescent="0.25">
      <c r="A142" s="17">
        <v>2</v>
      </c>
      <c r="B142" s="18">
        <v>4</v>
      </c>
      <c r="C142" s="19" t="s">
        <v>20</v>
      </c>
      <c r="D142" s="3" t="s">
        <v>21</v>
      </c>
      <c r="E142" s="125" t="s">
        <v>72</v>
      </c>
      <c r="F142" s="126">
        <v>300</v>
      </c>
      <c r="G142" s="128">
        <v>17.97</v>
      </c>
      <c r="H142" s="128">
        <v>21.42</v>
      </c>
      <c r="I142" s="128">
        <v>50.26</v>
      </c>
      <c r="J142" s="128">
        <v>452.6</v>
      </c>
      <c r="K142" s="136" t="s">
        <v>73</v>
      </c>
      <c r="L142" s="128">
        <v>82.9</v>
      </c>
    </row>
    <row r="143" spans="1:12" ht="15" x14ac:dyDescent="0.25">
      <c r="A143" s="20"/>
      <c r="B143" s="12"/>
      <c r="C143" s="9"/>
      <c r="D143" s="5" t="s">
        <v>22</v>
      </c>
      <c r="E143" s="125" t="s">
        <v>38</v>
      </c>
      <c r="F143" s="127">
        <v>212</v>
      </c>
      <c r="G143" s="60">
        <v>0.19</v>
      </c>
      <c r="H143" s="60">
        <v>0.04</v>
      </c>
      <c r="I143" s="60">
        <v>10.98</v>
      </c>
      <c r="J143" s="60">
        <v>43.9</v>
      </c>
      <c r="K143" s="129">
        <v>685</v>
      </c>
      <c r="L143" s="65">
        <v>3.3</v>
      </c>
    </row>
    <row r="144" spans="1:12" ht="15" x14ac:dyDescent="0.25">
      <c r="A144" s="20"/>
      <c r="B144" s="12"/>
      <c r="C144" s="9"/>
      <c r="D144" s="5" t="s">
        <v>23</v>
      </c>
      <c r="E144" s="125" t="s">
        <v>53</v>
      </c>
      <c r="F144" s="52">
        <v>40</v>
      </c>
      <c r="G144" s="60">
        <v>3.04</v>
      </c>
      <c r="H144" s="60">
        <v>0.32</v>
      </c>
      <c r="I144" s="60">
        <v>23.2</v>
      </c>
      <c r="J144" s="60">
        <v>104.5</v>
      </c>
      <c r="K144" s="129"/>
      <c r="L144" s="65">
        <v>2.8</v>
      </c>
    </row>
    <row r="145" spans="1:12" ht="15" x14ac:dyDescent="0.25">
      <c r="A145" s="20"/>
      <c r="B145" s="12"/>
      <c r="C145" s="9"/>
      <c r="D145" s="4"/>
      <c r="E145" s="34"/>
      <c r="F145" s="35"/>
      <c r="G145" s="35"/>
      <c r="H145" s="35"/>
      <c r="I145" s="35"/>
      <c r="J145" s="35"/>
      <c r="K145" s="36"/>
      <c r="L145" s="35"/>
    </row>
    <row r="146" spans="1:12" ht="15" x14ac:dyDescent="0.25">
      <c r="A146" s="20"/>
      <c r="B146" s="12"/>
      <c r="C146" s="9"/>
      <c r="D146" s="4"/>
      <c r="E146" s="34"/>
      <c r="F146" s="35"/>
      <c r="G146" s="35"/>
      <c r="H146" s="35"/>
      <c r="I146" s="35"/>
      <c r="J146" s="35"/>
      <c r="K146" s="36"/>
      <c r="L146" s="35"/>
    </row>
    <row r="147" spans="1:12" ht="15" x14ac:dyDescent="0.25">
      <c r="A147" s="20"/>
      <c r="B147" s="12"/>
      <c r="C147" s="9"/>
      <c r="D147" s="4"/>
      <c r="E147" s="34"/>
      <c r="F147" s="35"/>
      <c r="G147" s="35"/>
      <c r="H147" s="35"/>
      <c r="I147" s="35"/>
      <c r="J147" s="35"/>
      <c r="K147" s="36"/>
      <c r="L147" s="35"/>
    </row>
    <row r="148" spans="1:12" ht="15" x14ac:dyDescent="0.25">
      <c r="A148" s="21"/>
      <c r="B148" s="14"/>
      <c r="C148" s="6"/>
      <c r="D148" s="15" t="s">
        <v>32</v>
      </c>
      <c r="E148" s="7"/>
      <c r="F148" s="16">
        <f>SUM(F142:F147)</f>
        <v>552</v>
      </c>
      <c r="G148" s="16">
        <f>SUM(G142:G147)</f>
        <v>21.2</v>
      </c>
      <c r="H148" s="16">
        <f>SUM(H142:H147)</f>
        <v>21.78</v>
      </c>
      <c r="I148" s="16">
        <f>SUM(I142:I147)</f>
        <v>84.44</v>
      </c>
      <c r="J148" s="16">
        <f>SUM(J142:J147)</f>
        <v>601</v>
      </c>
      <c r="K148" s="22"/>
      <c r="L148" s="49">
        <f>SUM(L142:L147)</f>
        <v>89</v>
      </c>
    </row>
    <row r="149" spans="1:12" ht="15" x14ac:dyDescent="0.25">
      <c r="A149" s="23">
        <f>A142</f>
        <v>2</v>
      </c>
      <c r="B149" s="10">
        <f>B142</f>
        <v>4</v>
      </c>
      <c r="C149" s="8" t="s">
        <v>25</v>
      </c>
      <c r="D149" s="5" t="s">
        <v>26</v>
      </c>
      <c r="E149" s="34"/>
      <c r="F149" s="35"/>
      <c r="G149" s="35"/>
      <c r="H149" s="35"/>
      <c r="I149" s="35"/>
      <c r="J149" s="35"/>
      <c r="K149" s="36"/>
      <c r="L149" s="35"/>
    </row>
    <row r="150" spans="1:12" ht="15" x14ac:dyDescent="0.25">
      <c r="A150" s="20"/>
      <c r="B150" s="12"/>
      <c r="C150" s="9"/>
      <c r="D150" s="5" t="s">
        <v>27</v>
      </c>
      <c r="E150" s="57" t="s">
        <v>42</v>
      </c>
      <c r="F150" s="146">
        <v>200</v>
      </c>
      <c r="G150" s="147">
        <v>3.62</v>
      </c>
      <c r="H150" s="147">
        <v>4.8499999999999996</v>
      </c>
      <c r="I150" s="147">
        <v>21.4</v>
      </c>
      <c r="J150" s="147">
        <v>145.52000000000001</v>
      </c>
      <c r="K150" s="54">
        <v>155</v>
      </c>
      <c r="L150" s="149">
        <v>15.32</v>
      </c>
    </row>
    <row r="151" spans="1:12" ht="15" x14ac:dyDescent="0.25">
      <c r="A151" s="20"/>
      <c r="B151" s="12"/>
      <c r="C151" s="9"/>
      <c r="D151" s="5" t="s">
        <v>21</v>
      </c>
      <c r="E151" s="57" t="s">
        <v>68</v>
      </c>
      <c r="F151" s="61">
        <v>280</v>
      </c>
      <c r="G151" s="148">
        <v>16.55</v>
      </c>
      <c r="H151" s="148">
        <v>17.96</v>
      </c>
      <c r="I151" s="148">
        <v>29.19</v>
      </c>
      <c r="J151" s="148">
        <v>353.61</v>
      </c>
      <c r="K151" s="52" t="s">
        <v>74</v>
      </c>
      <c r="L151" s="144">
        <v>65.010000000000005</v>
      </c>
    </row>
    <row r="152" spans="1:12" ht="15" x14ac:dyDescent="0.25">
      <c r="A152" s="20"/>
      <c r="B152" s="12"/>
      <c r="C152" s="9"/>
      <c r="D152" s="5" t="s">
        <v>29</v>
      </c>
      <c r="E152" s="125" t="s">
        <v>50</v>
      </c>
      <c r="F152" s="138">
        <v>200</v>
      </c>
      <c r="G152" s="148">
        <v>0.47</v>
      </c>
      <c r="H152" s="148">
        <v>0</v>
      </c>
      <c r="I152" s="148">
        <v>19.78</v>
      </c>
      <c r="J152" s="148">
        <v>112.68</v>
      </c>
      <c r="K152" s="59">
        <v>639</v>
      </c>
      <c r="L152" s="148">
        <v>5.87</v>
      </c>
    </row>
    <row r="153" spans="1:12" ht="15" x14ac:dyDescent="0.25">
      <c r="A153" s="20"/>
      <c r="B153" s="12"/>
      <c r="C153" s="9"/>
      <c r="D153" s="5" t="s">
        <v>30</v>
      </c>
      <c r="E153" s="57" t="s">
        <v>53</v>
      </c>
      <c r="F153" s="52">
        <v>40</v>
      </c>
      <c r="G153" s="60">
        <v>3.04</v>
      </c>
      <c r="H153" s="60">
        <v>0.32</v>
      </c>
      <c r="I153" s="60">
        <v>23.2</v>
      </c>
      <c r="J153" s="60">
        <v>104.5</v>
      </c>
      <c r="K153" s="59"/>
      <c r="L153" s="65">
        <v>2.8</v>
      </c>
    </row>
    <row r="154" spans="1:12" ht="15" x14ac:dyDescent="0.25">
      <c r="A154" s="20"/>
      <c r="B154" s="12"/>
      <c r="C154" s="9"/>
      <c r="D154" s="5" t="s">
        <v>31</v>
      </c>
      <c r="E154" s="34"/>
      <c r="F154" s="35"/>
      <c r="G154" s="35"/>
      <c r="H154" s="35"/>
      <c r="I154" s="35"/>
      <c r="J154" s="35"/>
      <c r="K154" s="36"/>
      <c r="L154" s="35"/>
    </row>
    <row r="155" spans="1:12" ht="15" x14ac:dyDescent="0.25">
      <c r="A155" s="20"/>
      <c r="B155" s="12"/>
      <c r="C155" s="9"/>
      <c r="D155" s="4"/>
      <c r="E155" s="34"/>
      <c r="F155" s="35"/>
      <c r="G155" s="35"/>
      <c r="H155" s="35"/>
      <c r="I155" s="35"/>
      <c r="J155" s="35"/>
      <c r="K155" s="36"/>
      <c r="L155" s="35"/>
    </row>
    <row r="156" spans="1:12" ht="15" x14ac:dyDescent="0.25">
      <c r="A156" s="20"/>
      <c r="B156" s="12"/>
      <c r="C156" s="9"/>
      <c r="D156" s="4"/>
      <c r="E156" s="34"/>
      <c r="F156" s="35"/>
      <c r="G156" s="35"/>
      <c r="H156" s="35"/>
      <c r="I156" s="35"/>
      <c r="J156" s="35"/>
      <c r="K156" s="36"/>
      <c r="L156" s="35"/>
    </row>
    <row r="157" spans="1:12" ht="15" x14ac:dyDescent="0.25">
      <c r="A157" s="21"/>
      <c r="B157" s="14"/>
      <c r="C157" s="6"/>
      <c r="D157" s="15" t="s">
        <v>32</v>
      </c>
      <c r="E157" s="7"/>
      <c r="F157" s="16">
        <f>SUM(F149:F156)</f>
        <v>720</v>
      </c>
      <c r="G157" s="16">
        <f>SUM(G149:G156)</f>
        <v>23.68</v>
      </c>
      <c r="H157" s="16">
        <f>SUM(H149:H156)</f>
        <v>23.130000000000003</v>
      </c>
      <c r="I157" s="16">
        <f>SUM(I149:I156)</f>
        <v>93.570000000000007</v>
      </c>
      <c r="J157" s="16">
        <f>SUM(J149:J156)</f>
        <v>716.31</v>
      </c>
      <c r="K157" s="22"/>
      <c r="L157" s="49">
        <f>SUM(L149:L156)</f>
        <v>89.000000000000014</v>
      </c>
    </row>
    <row r="158" spans="1:12" ht="15.75" thickBot="1" x14ac:dyDescent="0.25">
      <c r="A158" s="26">
        <f>A142</f>
        <v>2</v>
      </c>
      <c r="B158" s="27">
        <f>B142</f>
        <v>4</v>
      </c>
      <c r="C158" s="175" t="s">
        <v>4</v>
      </c>
      <c r="D158" s="176"/>
      <c r="E158" s="28"/>
      <c r="F158" s="29">
        <f>F148+F157</f>
        <v>1272</v>
      </c>
      <c r="G158" s="29">
        <f>G148+G157</f>
        <v>44.879999999999995</v>
      </c>
      <c r="H158" s="29">
        <f>H148+H157</f>
        <v>44.910000000000004</v>
      </c>
      <c r="I158" s="29">
        <f>I148+I157</f>
        <v>178.01</v>
      </c>
      <c r="J158" s="29">
        <f>J148+J157</f>
        <v>1317.31</v>
      </c>
      <c r="K158" s="29"/>
      <c r="L158" s="50">
        <f>L148+L157</f>
        <v>178</v>
      </c>
    </row>
    <row r="159" spans="1:12" ht="30" x14ac:dyDescent="0.25">
      <c r="A159" s="17">
        <v>2</v>
      </c>
      <c r="B159" s="18">
        <v>5</v>
      </c>
      <c r="C159" s="19" t="s">
        <v>20</v>
      </c>
      <c r="D159" s="3" t="s">
        <v>21</v>
      </c>
      <c r="E159" s="154" t="s">
        <v>83</v>
      </c>
      <c r="F159" s="126">
        <v>300</v>
      </c>
      <c r="G159" s="128">
        <v>16.86</v>
      </c>
      <c r="H159" s="128">
        <v>19.559999999999999</v>
      </c>
      <c r="I159" s="128">
        <v>49.77</v>
      </c>
      <c r="J159" s="128">
        <v>423.1</v>
      </c>
      <c r="K159" s="155" t="s">
        <v>84</v>
      </c>
      <c r="L159" s="128">
        <v>82.9</v>
      </c>
    </row>
    <row r="160" spans="1:12" ht="15" x14ac:dyDescent="0.25">
      <c r="A160" s="20"/>
      <c r="B160" s="12"/>
      <c r="C160" s="9"/>
      <c r="D160" s="5" t="s">
        <v>22</v>
      </c>
      <c r="E160" s="125" t="s">
        <v>38</v>
      </c>
      <c r="F160" s="127">
        <v>212</v>
      </c>
      <c r="G160" s="60">
        <v>0.19</v>
      </c>
      <c r="H160" s="60">
        <v>0.04</v>
      </c>
      <c r="I160" s="60">
        <v>6.42</v>
      </c>
      <c r="J160" s="60">
        <v>43.9</v>
      </c>
      <c r="K160" s="129">
        <v>685</v>
      </c>
      <c r="L160" s="65">
        <v>3.3</v>
      </c>
    </row>
    <row r="161" spans="1:12" ht="15" x14ac:dyDescent="0.25">
      <c r="A161" s="20"/>
      <c r="B161" s="12"/>
      <c r="C161" s="9"/>
      <c r="D161" s="5" t="s">
        <v>23</v>
      </c>
      <c r="E161" s="125" t="s">
        <v>53</v>
      </c>
      <c r="F161" s="52">
        <v>40</v>
      </c>
      <c r="G161" s="60">
        <v>3.04</v>
      </c>
      <c r="H161" s="60">
        <v>0.32</v>
      </c>
      <c r="I161" s="60">
        <v>23.2</v>
      </c>
      <c r="J161" s="60">
        <v>104.5</v>
      </c>
      <c r="K161" s="129"/>
      <c r="L161" s="65">
        <v>2.8</v>
      </c>
    </row>
    <row r="162" spans="1:12" ht="15" x14ac:dyDescent="0.25">
      <c r="A162" s="20"/>
      <c r="B162" s="12"/>
      <c r="C162" s="9"/>
      <c r="D162" s="4"/>
      <c r="E162" s="34"/>
      <c r="F162" s="35"/>
      <c r="G162" s="35"/>
      <c r="H162" s="35"/>
      <c r="I162" s="35"/>
      <c r="J162" s="35"/>
      <c r="K162" s="36"/>
      <c r="L162" s="35"/>
    </row>
    <row r="163" spans="1:12" ht="15" x14ac:dyDescent="0.25">
      <c r="A163" s="20"/>
      <c r="B163" s="12"/>
      <c r="C163" s="9"/>
      <c r="D163" s="4"/>
      <c r="E163" s="34"/>
      <c r="F163" s="35"/>
      <c r="G163" s="35"/>
      <c r="H163" s="35"/>
      <c r="I163" s="35"/>
      <c r="J163" s="35"/>
      <c r="K163" s="36"/>
      <c r="L163" s="35"/>
    </row>
    <row r="164" spans="1:12" ht="15" x14ac:dyDescent="0.25">
      <c r="A164" s="20"/>
      <c r="B164" s="12"/>
      <c r="C164" s="9"/>
      <c r="D164" s="4"/>
      <c r="E164" s="34"/>
      <c r="F164" s="35"/>
      <c r="G164" s="35"/>
      <c r="H164" s="35"/>
      <c r="I164" s="35"/>
      <c r="J164" s="35"/>
      <c r="K164" s="36"/>
      <c r="L164" s="35"/>
    </row>
    <row r="165" spans="1:12" ht="15.75" customHeight="1" x14ac:dyDescent="0.25">
      <c r="A165" s="21"/>
      <c r="B165" s="14"/>
      <c r="C165" s="6"/>
      <c r="D165" s="15" t="s">
        <v>32</v>
      </c>
      <c r="E165" s="7"/>
      <c r="F165" s="16">
        <f>SUM(F159:F164)</f>
        <v>552</v>
      </c>
      <c r="G165" s="16">
        <f>SUM(G159:G164)</f>
        <v>20.09</v>
      </c>
      <c r="H165" s="16">
        <f>SUM(H159:H164)</f>
        <v>19.919999999999998</v>
      </c>
      <c r="I165" s="16">
        <f>SUM(I159:I164)</f>
        <v>79.39</v>
      </c>
      <c r="J165" s="16">
        <f>SUM(J159:J164)</f>
        <v>571.5</v>
      </c>
      <c r="K165" s="22"/>
      <c r="L165" s="49">
        <f>SUM(L159:L164)</f>
        <v>89</v>
      </c>
    </row>
    <row r="166" spans="1:12" ht="15" x14ac:dyDescent="0.25">
      <c r="A166" s="23">
        <f>A159</f>
        <v>2</v>
      </c>
      <c r="B166" s="10">
        <f>B159</f>
        <v>5</v>
      </c>
      <c r="C166" s="8" t="s">
        <v>25</v>
      </c>
      <c r="D166" s="5" t="s">
        <v>26</v>
      </c>
      <c r="E166" s="34"/>
      <c r="F166" s="35"/>
      <c r="G166" s="35"/>
      <c r="H166" s="35"/>
      <c r="I166" s="35"/>
      <c r="J166" s="35"/>
      <c r="K166" s="36"/>
      <c r="L166" s="35"/>
    </row>
    <row r="167" spans="1:12" ht="15" x14ac:dyDescent="0.25">
      <c r="A167" s="20"/>
      <c r="B167" s="12"/>
      <c r="C167" s="9"/>
      <c r="D167" s="5" t="s">
        <v>27</v>
      </c>
      <c r="E167" s="57" t="s">
        <v>43</v>
      </c>
      <c r="F167" s="61">
        <v>200</v>
      </c>
      <c r="G167" s="62">
        <v>5</v>
      </c>
      <c r="H167" s="62">
        <v>7.08</v>
      </c>
      <c r="I167" s="62">
        <v>13.06</v>
      </c>
      <c r="J167" s="62">
        <v>178.7</v>
      </c>
      <c r="K167" s="54" t="s">
        <v>44</v>
      </c>
      <c r="L167" s="62">
        <v>18.29</v>
      </c>
    </row>
    <row r="168" spans="1:12" ht="30" x14ac:dyDescent="0.25">
      <c r="A168" s="20"/>
      <c r="B168" s="12"/>
      <c r="C168" s="9"/>
      <c r="D168" s="164" t="s">
        <v>21</v>
      </c>
      <c r="E168" s="157" t="s">
        <v>89</v>
      </c>
      <c r="F168" s="150">
        <v>250</v>
      </c>
      <c r="G168" s="151">
        <v>16.2</v>
      </c>
      <c r="H168" s="151">
        <v>17.399999999999999</v>
      </c>
      <c r="I168" s="151">
        <v>51.29</v>
      </c>
      <c r="J168" s="151">
        <v>388.59</v>
      </c>
      <c r="K168" s="171" t="s">
        <v>90</v>
      </c>
      <c r="L168" s="151">
        <v>64.61</v>
      </c>
    </row>
    <row r="169" spans="1:12" ht="15" x14ac:dyDescent="0.25">
      <c r="A169" s="20"/>
      <c r="B169" s="12"/>
      <c r="C169" s="9"/>
      <c r="D169" s="5" t="s">
        <v>49</v>
      </c>
      <c r="E169" s="125" t="s">
        <v>38</v>
      </c>
      <c r="F169" s="127">
        <v>212</v>
      </c>
      <c r="G169" s="60">
        <v>0.19</v>
      </c>
      <c r="H169" s="60">
        <v>0.04</v>
      </c>
      <c r="I169" s="60">
        <v>10.98</v>
      </c>
      <c r="J169" s="60">
        <v>43.9</v>
      </c>
      <c r="K169" s="129">
        <v>685</v>
      </c>
      <c r="L169" s="65">
        <v>3.3</v>
      </c>
    </row>
    <row r="170" spans="1:12" ht="15" x14ac:dyDescent="0.25">
      <c r="A170" s="20"/>
      <c r="B170" s="12"/>
      <c r="C170" s="9"/>
      <c r="D170" s="5" t="s">
        <v>30</v>
      </c>
      <c r="E170" s="125" t="s">
        <v>53</v>
      </c>
      <c r="F170" s="52">
        <v>40</v>
      </c>
      <c r="G170" s="60">
        <v>3.04</v>
      </c>
      <c r="H170" s="60">
        <v>0.32</v>
      </c>
      <c r="I170" s="60">
        <v>23.2</v>
      </c>
      <c r="J170" s="60">
        <v>104.5</v>
      </c>
      <c r="K170" s="129"/>
      <c r="L170" s="65">
        <v>2.8</v>
      </c>
    </row>
    <row r="171" spans="1:12" ht="15" x14ac:dyDescent="0.25">
      <c r="A171" s="20"/>
      <c r="B171" s="12"/>
      <c r="C171" s="9"/>
      <c r="D171" s="5" t="s">
        <v>31</v>
      </c>
      <c r="E171" s="34"/>
      <c r="F171" s="35"/>
      <c r="G171" s="35"/>
      <c r="H171" s="35"/>
      <c r="I171" s="35"/>
      <c r="J171" s="35"/>
      <c r="K171" s="36"/>
      <c r="L171" s="35"/>
    </row>
    <row r="172" spans="1:12" ht="15" x14ac:dyDescent="0.25">
      <c r="A172" s="20"/>
      <c r="B172" s="12"/>
      <c r="C172" s="9"/>
      <c r="D172" s="4"/>
      <c r="E172" s="34"/>
      <c r="F172" s="35"/>
      <c r="G172" s="35"/>
      <c r="H172" s="35"/>
      <c r="I172" s="35"/>
      <c r="J172" s="35"/>
      <c r="K172" s="36"/>
      <c r="L172" s="35"/>
    </row>
    <row r="173" spans="1:12" ht="15" x14ac:dyDescent="0.25">
      <c r="A173" s="20"/>
      <c r="B173" s="12"/>
      <c r="C173" s="9"/>
      <c r="D173" s="4"/>
      <c r="E173" s="34"/>
      <c r="F173" s="35"/>
      <c r="G173" s="35"/>
      <c r="H173" s="35"/>
      <c r="I173" s="35"/>
      <c r="J173" s="35"/>
      <c r="K173" s="36"/>
      <c r="L173" s="35"/>
    </row>
    <row r="174" spans="1:12" ht="15" x14ac:dyDescent="0.25">
      <c r="A174" s="21"/>
      <c r="B174" s="14"/>
      <c r="C174" s="6"/>
      <c r="D174" s="15" t="s">
        <v>32</v>
      </c>
      <c r="E174" s="7"/>
      <c r="F174" s="16">
        <f>SUM(F166:F173)</f>
        <v>702</v>
      </c>
      <c r="G174" s="16">
        <f>SUM(G166:G173)</f>
        <v>24.43</v>
      </c>
      <c r="H174" s="16">
        <f>SUM(H166:H173)</f>
        <v>24.839999999999996</v>
      </c>
      <c r="I174" s="16">
        <f>SUM(I166:I173)</f>
        <v>98.53</v>
      </c>
      <c r="J174" s="16">
        <f>SUM(J166:J173)</f>
        <v>715.68999999999994</v>
      </c>
      <c r="K174" s="22"/>
      <c r="L174" s="49">
        <f>SUM(L166:L173)</f>
        <v>89</v>
      </c>
    </row>
    <row r="175" spans="1:12" ht="15.75" thickBot="1" x14ac:dyDescent="0.25">
      <c r="A175" s="26">
        <f>A159</f>
        <v>2</v>
      </c>
      <c r="B175" s="27">
        <f>B159</f>
        <v>5</v>
      </c>
      <c r="C175" s="175" t="s">
        <v>4</v>
      </c>
      <c r="D175" s="176"/>
      <c r="E175" s="28"/>
      <c r="F175" s="29">
        <f>F165+F174</f>
        <v>1254</v>
      </c>
      <c r="G175" s="29">
        <f>G165+G174</f>
        <v>44.519999999999996</v>
      </c>
      <c r="H175" s="29">
        <f>H165+H174</f>
        <v>44.759999999999991</v>
      </c>
      <c r="I175" s="29">
        <f>I165+I174</f>
        <v>177.92000000000002</v>
      </c>
      <c r="J175" s="29">
        <f>J165+J174</f>
        <v>1287.19</v>
      </c>
      <c r="K175" s="29"/>
      <c r="L175" s="50">
        <f>L165+L174</f>
        <v>178</v>
      </c>
    </row>
    <row r="176" spans="1:12" ht="13.5" thickBot="1" x14ac:dyDescent="0.25">
      <c r="A176" s="24"/>
      <c r="B176" s="25"/>
      <c r="C176" s="177" t="s">
        <v>5</v>
      </c>
      <c r="D176" s="177"/>
      <c r="E176" s="177"/>
      <c r="F176" s="31">
        <f>(F22+F39+F56+F73+F90+F107+F124+F141+F158+F175)/(IF(F22=0,0,1)+IF(F39=0,0,1)+IF(F56=0,0,1)+IF(F73=0,0,1)+IF(F90=0,0,1)+IF(F107=0,0,1)+IF(F124=0,0,1)+IF(F141=0,0,1)+IF(F158=0,0,1)+IF(F175=0,0,1))</f>
        <v>1258.7</v>
      </c>
      <c r="G176" s="31">
        <f>(G22+G39+G56+G73+G90+G107+G124+G141+G158+G175)/(IF(G22=0,0,1)+IF(G39=0,0,1)+IF(G56=0,0,1)+IF(G73=0,0,1)+IF(G90=0,0,1)+IF(G107=0,0,1)+IF(G124=0,0,1)+IF(G141=0,0,1)+IF(G158=0,0,1)+IF(G175=0,0,1))</f>
        <v>43.843999999999994</v>
      </c>
      <c r="H176" s="31">
        <f>(H22+H39+H56+H73+H90+H107+H124+H141+H158+H175)/(IF(H22=0,0,1)+IF(H39=0,0,1)+IF(H56=0,0,1)+IF(H73=0,0,1)+IF(H90=0,0,1)+IF(H107=0,0,1)+IF(H124=0,0,1)+IF(H141=0,0,1)+IF(H158=0,0,1)+IF(H175=0,0,1))</f>
        <v>43.630999999999993</v>
      </c>
      <c r="I176" s="31">
        <f>(I22+I39+I56+I73+I90+I107+I124+I141+I158+I175)/(IF(I22=0,0,1)+IF(I39=0,0,1)+IF(I56=0,0,1)+IF(I73=0,0,1)+IF(I90=0,0,1)+IF(I107=0,0,1)+IF(I124=0,0,1)+IF(I141=0,0,1)+IF(I158=0,0,1)+IF(I175=0,0,1))</f>
        <v>176.99200000000002</v>
      </c>
      <c r="J176" s="31">
        <f>(J22+J39+J56+J73+J90+J107+J124+J141+J158+J175)/(IF(J22=0,0,1)+IF(J39=0,0,1)+IF(J56=0,0,1)+IF(J73=0,0,1)+IF(J90=0,0,1)+IF(J107=0,0,1)+IF(J124=0,0,1)+IF(J141=0,0,1)+IF(J158=0,0,1)+IF(J175=0,0,1))</f>
        <v>1307.0830000000001</v>
      </c>
      <c r="K176" s="31"/>
      <c r="L176" s="31">
        <f>(L22+L39+L56+L73+L90+L107+L124+L141+L158+L175)/(IF(L22=0,0,1)+IF(L39=0,0,1)+IF(L56=0,0,1)+IF(L73=0,0,1)+IF(L90=0,0,1)+IF(L107=0,0,1)+IF(L124=0,0,1)+IF(L141=0,0,1)+IF(L158=0,0,1)+IF(L175=0,0,1))</f>
        <v>178</v>
      </c>
    </row>
  </sheetData>
  <mergeCells count="14">
    <mergeCell ref="C73:D73"/>
    <mergeCell ref="C90:D90"/>
    <mergeCell ref="C22:D22"/>
    <mergeCell ref="C176:E176"/>
    <mergeCell ref="C175:D175"/>
    <mergeCell ref="C107:D107"/>
    <mergeCell ref="C124:D124"/>
    <mergeCell ref="C141:D141"/>
    <mergeCell ref="C158:D158"/>
    <mergeCell ref="C1:E1"/>
    <mergeCell ref="H1:K1"/>
    <mergeCell ref="H2:K2"/>
    <mergeCell ref="C39:D39"/>
    <mergeCell ref="C56:D56"/>
  </mergeCells>
  <pageMargins left="0.11811023622047244" right="0.11811023622047244" top="0.15748031496062992" bottom="0.15748031496062992" header="0.31496062992125984" footer="0.1181102362204724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№2biblioteka</cp:lastModifiedBy>
  <cp:lastPrinted>2025-11-06T06:18:54Z</cp:lastPrinted>
  <dcterms:created xsi:type="dcterms:W3CDTF">2022-05-16T14:23:56Z</dcterms:created>
  <dcterms:modified xsi:type="dcterms:W3CDTF">2025-11-06T06:19:31Z</dcterms:modified>
</cp:coreProperties>
</file>